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5030000A-D632-48DE-A00C-C74A54809D7A}"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70" i="1" l="1"/>
  <c r="I64" i="1"/>
  <c r="I56" i="1"/>
  <c r="I49" i="1"/>
  <c r="I42" i="1"/>
  <c r="I35" i="1"/>
  <c r="I28" i="1"/>
  <c r="I71" i="1" l="1"/>
</calcChain>
</file>

<file path=xl/sharedStrings.xml><?xml version="1.0" encoding="utf-8"?>
<sst xmlns="http://schemas.openxmlformats.org/spreadsheetml/2006/main" count="238" uniqueCount="145">
  <si>
    <t xml:space="preserve"> </t>
  </si>
  <si>
    <t>Total =</t>
  </si>
  <si>
    <t>Semester 1</t>
  </si>
  <si>
    <t>Semester 2</t>
  </si>
  <si>
    <t>Semester 3</t>
  </si>
  <si>
    <t>Semester 4</t>
  </si>
  <si>
    <t>Semester 5</t>
  </si>
  <si>
    <t>Semester 6</t>
  </si>
  <si>
    <t>Semester 7</t>
  </si>
  <si>
    <t>Semester 8</t>
  </si>
  <si>
    <t>Math</t>
  </si>
  <si>
    <t>Chem</t>
  </si>
  <si>
    <t>various</t>
  </si>
  <si>
    <t>Prerequisites vary.</t>
  </si>
  <si>
    <t>Elementary Differential Equations</t>
  </si>
  <si>
    <t>General Chemistry Laboratory</t>
  </si>
  <si>
    <t>Exposition and Argumentation</t>
  </si>
  <si>
    <t>Comp Sci</t>
  </si>
  <si>
    <t>Circuits I</t>
  </si>
  <si>
    <t>Circuits Analysis Laboratory I</t>
  </si>
  <si>
    <t>Introduction to Digital Logic</t>
  </si>
  <si>
    <t>Computer Engineering Laboratory</t>
  </si>
  <si>
    <t>Circuits II</t>
  </si>
  <si>
    <t>Introduction to Electronic Devices</t>
  </si>
  <si>
    <t>Electronic Devices Laboratory</t>
  </si>
  <si>
    <t>Stat</t>
  </si>
  <si>
    <t>Econ</t>
  </si>
  <si>
    <t>Electronics I</t>
  </si>
  <si>
    <t>Electronics I Laboratory</t>
  </si>
  <si>
    <t>Control Systems</t>
  </si>
  <si>
    <t>Control Systems Laboratory</t>
  </si>
  <si>
    <t>Linear Algebra I</t>
  </si>
  <si>
    <t>Electromagnetics</t>
  </si>
  <si>
    <t>Digital Communications I</t>
  </si>
  <si>
    <t>Digital Communication Laboratory</t>
  </si>
  <si>
    <t>Electrical Engineering Senior Project I</t>
  </si>
  <si>
    <t>Hum/Soc Sci Elective</t>
  </si>
  <si>
    <t>1.  Stat 3117 Introduction to Probability and Statistics
2.  Stat 3115 Engineering Statistics
3.  Stat 5643 Probability And Statistics</t>
  </si>
  <si>
    <t>Electrical Engineering Senior Project II</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</si>
  <si>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</si>
  <si>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</si>
  <si>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</si>
  <si>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</si>
  <si>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 Math 2222 with a grade of "C" or better.
</t>
  </si>
  <si>
    <t xml:space="preserve">Prerequisite: Math 1215 or 1221 or 2222 with a grade of "C" or better.
</t>
  </si>
  <si>
    <t xml:space="preserve">1.  Prerequisite: Math 2222 with a grade of "C" or better.
2.  Prerequisite: Math 1215 or 1221 with a grade of "C" or better.
3.  Prerequisite: Math 2222.
</t>
  </si>
  <si>
    <t>Free Elective</t>
  </si>
  <si>
    <t>Engineering Science Elective</t>
  </si>
  <si>
    <t>Statistics Elective</t>
  </si>
  <si>
    <t>Fr Eng</t>
  </si>
  <si>
    <t>English</t>
  </si>
  <si>
    <t>Mech Eng</t>
  </si>
  <si>
    <t>Physics</t>
  </si>
  <si>
    <t xml:space="preserve">Hum/Soc Sci Elective - Econ
</t>
  </si>
  <si>
    <t>Elec Eng</t>
  </si>
  <si>
    <t>Comp Eng</t>
  </si>
  <si>
    <t xml:space="preserve">1.  Elec Eng 3500  Electromechanics  
2.  Elec Eng 3540 Power System Design and Analysis </t>
  </si>
  <si>
    <t>1.  Elec Eng 3501  Electromechanics Laboratory  
2.  Elec Eng 3541  Power System Design And Analysis Laboratory</t>
  </si>
  <si>
    <t>Key:</t>
  </si>
  <si>
    <t>Done</t>
  </si>
  <si>
    <t>In Progress</t>
  </si>
  <si>
    <t>one of these</t>
  </si>
  <si>
    <t xml:space="preserve">1.  Prerequisites: Physics 2135 with a grade of "C" or better; Elec Eng 2120 with a grade of "C" or better; passing grade on the Elec Eng Advancement Exam II.
2.  Prerequisites: Elec Eng 2120 with a grade of "C" or better; passing grade on the Elec Eng Advancement Exam II.
</t>
  </si>
  <si>
    <t xml:space="preserve">1.  Prerequisites: Elec Eng 2120 with a grade of "C" or better; passing grade on the Elec Eng Advancement Exam II. Preceded or accompanied by Elec Eng 3500.
2.  Prerequisites: Elec Eng 2120 with a grade of "C" or better; passing grade on the Elec Eng Advancement Exam II. Preceded or accompanied by Elec Eng 3540.
</t>
  </si>
  <si>
    <t xml:space="preserve">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
</t>
  </si>
  <si>
    <t>General Chemistry I</t>
  </si>
  <si>
    <r>
      <t>Prerequisite: Entrance requirements.</t>
    </r>
    <r>
      <rPr>
        <u/>
        <sz val="10"/>
        <rFont val="Times New Roman"/>
        <family val="1"/>
      </rPr>
      <t xml:space="preserve">
</t>
    </r>
  </si>
  <si>
    <t>Hum/Soc Sci Elective - History</t>
  </si>
  <si>
    <t>History/Pol Sci</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</si>
  <si>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</si>
  <si>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</si>
  <si>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</si>
  <si>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t>Hum/Soc Sci Elective - Communications</t>
  </si>
  <si>
    <t>1.  Prerequisite: Entrance requirements.
2.  See catalog.</t>
  </si>
  <si>
    <t>Prerequisites: ELEC ENG 2120 and ELEC ENG 2101 with a grade of "C" or better; passing the ELEC ENG Advancement Exam II; preceded or accompanied by ELEC ENG 3430.</t>
  </si>
  <si>
    <t>Possible based on prerequisites</t>
  </si>
  <si>
    <t xml:space="preserve">1.  Prerequisites: Physics 1135 or Physics 1111, Math 1221 or Math 1215.
2.  Prerequisites: Preceded by Physics 1111 or Physics 1135 and preceded or accompanied by Math 1221 or Math 1215.
2a.   Prerequisite: Preceded or accompanied by either Physics 2111 or Physics 2145.
</t>
  </si>
  <si>
    <r>
      <t>Course chosen from Requirements for Humanities and Social Sciences Courses for Engineering Degrees at ugs.mst.edu.</t>
    </r>
    <r>
      <rPr>
        <u/>
        <sz val="10"/>
        <rFont val="Times New Roman"/>
        <family val="1"/>
      </rPr>
      <t xml:space="preserve">
</t>
    </r>
  </si>
  <si>
    <t>Fundamentals of Algebra</t>
  </si>
  <si>
    <t>College Algebra</t>
  </si>
  <si>
    <t>Trigonometry</t>
  </si>
  <si>
    <t xml:space="preserve">Prerequisite: Entrance requirements.
</t>
  </si>
  <si>
    <t xml:space="preserve">Prerequisite: By placement examination.
</t>
  </si>
  <si>
    <t xml:space="preserve">Prerequisite: Math 1120 or 1140 with a grade of "C" or better; or by placement exam.
</t>
  </si>
  <si>
    <t xml:space="preserve">Prerequisites vary. </t>
  </si>
  <si>
    <t xml:space="preserve">1.  Econ 1100 Principles of Microeconomics
2.  Econ 1200 Principles of Macroeconomics
</t>
  </si>
  <si>
    <t xml:space="preserve">Hum/Soc Sci Elective
</t>
  </si>
  <si>
    <t>Elec Eng Elective A</t>
  </si>
  <si>
    <t>Elec Eng Power Lecture</t>
  </si>
  <si>
    <t>Elec Eng Power Lab</t>
  </si>
  <si>
    <t>Elec Eng Elective B</t>
  </si>
  <si>
    <t>Elec Eng Elective D</t>
  </si>
  <si>
    <t>Elec Eng Elective E</t>
  </si>
  <si>
    <t>Elec Eng Elective C</t>
  </si>
  <si>
    <t>ELEC ENG Electives A, B, and C must be chosen from ELEC ENG 56XX,  ELEC ENG 3500, ELEC ENG 3540, ELEC ENG 3410, ELEC ENG 3250, ELEC ENG 3340, ELEC ENG 3440, ELEC ENG 3120, and COMP ENG 3150. Only one ELEC ENG 56XX course may be used.</t>
  </si>
  <si>
    <t>All electives must be approved by the student's advisor. Students must comply with the general education requirements with respect to selection and depth of study. These requirements are specified in the current catalog.</t>
  </si>
  <si>
    <t>Prerequisites: Math 1215 (or 1221) with a grade of "C" or better. Students should enroll in Elec Eng 2100 and Elec Eng 2101 simultaneously.</t>
  </si>
  <si>
    <t>Prerequisite: Preceded or accompanied by Elec Eng 2100. A student who drops Elec Eng 2100 must also drop Elec Eng 2101.</t>
  </si>
  <si>
    <t>Prerequisite: Preceded or accompanied by Comp Eng 2210.</t>
  </si>
  <si>
    <t>Prerequisites: Elec Eng 2100, Elec Eng 2101, and Physics 2135 each with grade of "C" or better; passing the Elec Eng Advancement Exam I. Preceded or accompanied by Elec Eng 2200.</t>
  </si>
  <si>
    <t>Prerequisites: Elec Eng 2100 and Math 2222 each with grade of "C" or better; passing the Elec Eng Advancement Exam I.</t>
  </si>
  <si>
    <t>Prerequisites: Elec Eng 2120, Elec Eng 2200, Elec Eng 2201, and Comp Eng 2210 each with a grade of "C" or better. Passing grade on Elec Eng Advancement Exam II and III. Elec Eng 3101 is a corequisite.</t>
  </si>
  <si>
    <t>Prerequisites: Elec Eng 2120, Elec Eng 2200, Elec Eng 2201, and Comp Eng 2210 each with a grade of "C" or better. Passing grade on Elec Eng Advancement Exam II and III. Elec Eng 3100 is a corequisite.</t>
  </si>
  <si>
    <t>Prerequisites: ELEC ENG 2120 and MATH 3304 each with a grade of "C" or better; passing the ELEC ENG Advancement Exam II; accompanied by ELEC ENG 3321.</t>
  </si>
  <si>
    <t>Prerequisites: ELEC ENG 2120 and MATH 3304 with a grade of "C" or better; passing the ELEC ENG Advancement Exam II; preceded or accompanied by ELEC ENG 3320.</t>
  </si>
  <si>
    <t>Prerequisites: Elec Eng 2120, Elec Eng 2101, Physics 2135, and Math 3304 each with a grade of "C" or better. Passing grade on Elec Eng Advancement Exam II.</t>
  </si>
  <si>
    <t>Prerequisites: ELEC ENG 2120 with a grade of "C" or better; passing the ELEC ENG Advancement Exam II; accompanied by ELEC ENG 3431.</t>
  </si>
  <si>
    <t>Prerequisites: Comp Eng 2210, Econ 1100 or Econ 1200, English 3560 or English 1160, and at least three of the following: Elec Eng 3500 or Elec Eng 3540; Elec Eng 3320, Elec Eng 3430, Elec Eng 3600 or Elec Eng 3100.</t>
  </si>
  <si>
    <t>Prerequisite: Elec Eng 4096 with a grade of "C" or better; Stat 3117 or Stat 3115 or Stat 5643; Sp&amp;M S 1185.</t>
  </si>
  <si>
    <t>Professional Development Elective</t>
  </si>
  <si>
    <t>Students must take one of the following courses:            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</si>
  <si>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1. Prerequisite: Senior or graduate standing.                                                                              2. Prerequisite: Econ 2100.                                   3. Prerequisites: Math 1215 or Math 1221, Econ 2100 or Econ 2200 or Finance 2150 or Econ 5160, Stat 3111 or Stat 3113 or Stat 3115 or Stat 3117 or Stat 5643.                                                  4. Prerequisites: Math 1208 or Math 1214.                5. Prerequisites: Junior or above standing.               6. Prerequisites: Eng Mgt 2110, 2211; preceded or accompanied by Eng Mgt 3310, 3320, 4710, and senior standing.                                                                              7. Prerequisite: Senior or graduate standing.                                              8. Prerequisite: Sophomore standing or above.</t>
  </si>
  <si>
    <t xml:space="preserve">1.  Prerequisites: English 1120
2.  Prerequisite: English 1120.
</t>
  </si>
  <si>
    <t>Students that transfer after their freshman year are not required to enroll in FR ENG 1100.</t>
  </si>
  <si>
    <t>Prerequisites: Accompanied by Comp Eng 2211. Students must earn a passing grade on the COMP ENG Advancement Exam (associated with COMP ENG 2210) before they enroll in any course with COMP ENG 2210 and/or COMP ENG 2211 as prerequisites.</t>
  </si>
  <si>
    <t>Prerequisites: Elec Eng 2100, Elec Eng 2101, and Physics 2135 each with grade of "C" or better; passing the Elec Eng Advancement Exam I. Students should enroll in Elec Eng 2200 and Elec Eng 2201 simultaneously.  Students must earn a passing grade on the ELEC ENG Advancement Exam III (associated with ELEC ENG 2200) before they enroll in ELEC ENG 3100 and ELEC ENG 3101 or other courses with ELEC ENG 2200 as a prerequisite.</t>
  </si>
  <si>
    <t>Students must take MECH ENG 2340, MECH ENG 2519, MECH ENG 2527, PHYSICS 2305,  PHYSICS 2311, PHYSICS 2401, NUC ENG 3103,  CHEM 2210, BIO SCI 2213, or BIO SCI 2223. The following pairs of course are substitutions: CIV ENG 2200 and MECH ENG 2350 or ENG MGT 2110 and ENG MGT 3310.</t>
  </si>
  <si>
    <t>ELEC ENG Electives A, B, and C must be chosen from ELEC ENG 56XX,  ELEC ENG 3500, ELEC ENG 3540, ELEC ENG 3410, ELEC ENG 3250, ELEC ENG 3340, ELEC ENG 3440, ELEC ENG 3120, and COMP ENG 3150. Only one ELEC ENG 56XX course may be used.  
Students that pursue an optional degree emphasis area have restricted options for El Eng Electives A, D, and E. Students admitted to the accelerated BS/MS program must satisfy El Eng Electives D and E with 5xxx or 6xxx-level courses and a minimum grade of B.</t>
  </si>
  <si>
    <t>ELEC ENG Elective D must be a 4XXX-level or above ELEC ENG or COMP ENG course with at least a 3-hour lecture component.   ELEC ENG 4000 , ELEC ENG 5000, COMP ENG 4000, COMP ENG 5000,  ELEC ENG 4099, COMP ENG 4099, ELEC ENG 4096, COMP ENG 4096, ELEC ENG 4097, COMP ENG 4097, ELEC ENG 5070, COMP ENG 5070, ELEC ENG 58XX, and COMP ENG 58XX may not be used for Elective D. Students that pursue an optional degree emphasis area have restricted options for El Eng Electives A, D, and E. Students admitted to the accelerated BS/MS program must satisfy El Eng Electives D and E with 5xxx or 6xxx-level courses and a minimum grade of B.</t>
  </si>
  <si>
    <t>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t>
  </si>
  <si>
    <t>ELEC ENG Elective E may be any 3XXX-level or above ELEC ENG or COMP ENG course except ELEC ENG 3002, ELEC ENG 38XX, ELEC ENG 4096, ELEC ENG 4097, and ELEC ENG 5070 and COMP ENG 3002, COMP ENG 38XX, COMP ENG 4000, COMP ENG 4096, COMP ENG 4097, and COMP ENG 5070.  
Students that pursue an optional degree emphasis area have restricted options for El Eng Electives A, D, and E. Students admitted to the accelerated BS/MS program must satisfy El Eng Electives D and E with 5xxx or 6xxx-level courses and a minimum grade of B.</t>
  </si>
  <si>
    <t xml:space="preserve">Study &amp; Careers in Engineering and Computing
</t>
  </si>
  <si>
    <r>
      <rPr>
        <b/>
        <sz val="10"/>
        <color rgb="FFFF0000"/>
        <rFont val="Times"/>
      </rPr>
      <t>DEGREE PROGRAM ENTRY REQUIREMENTS:</t>
    </r>
    <r>
      <rPr>
        <b/>
        <sz val="10"/>
        <rFont val="Times"/>
      </rPr>
      <t xml:space="preserve">                                                    
</t>
    </r>
    <r>
      <rPr>
        <b/>
        <sz val="10"/>
        <rFont val="Calibri"/>
        <family val="2"/>
      </rPr>
      <t>≥</t>
    </r>
    <r>
      <rPr>
        <b/>
        <sz val="10"/>
        <rFont val="Times"/>
      </rPr>
      <t>2.25 cumulative and UM cumulative GPA
Must have a C or better in Math 1214, 1215, and Physics 1135
You may not enroll in other courses that list these courses as prerequisites until a C or better is attained
Must have a C or better in Physics 1135 in order to graduate
Must not be on probation or deficiency</t>
    </r>
  </si>
  <si>
    <t>1.  Physics 2135 Engineering Physics II or
2.  Physics 2111 General Physics II and
2a.  Physics 2119 General Physics Laboratory</t>
  </si>
  <si>
    <t>1.  Physics 1135 Engineering Physics I or
2.  Physics 1111 General Physics and
2a.  Physics 1119 General Physics Laboratory</t>
  </si>
  <si>
    <t xml:space="preserve">Name: </t>
  </si>
  <si>
    <t xml:space="preserve">1.  SP&amp;M S  1185 Principles of Speech
2. Mil Army 4250 and 4500 or Mil Air 4110 and 4120.
</t>
  </si>
  <si>
    <t xml:space="preserve">1.  History 1200 Modern Western Civilization
2.  History 1300 American History to 1877
3.  History 1310 American History Since 1877
4.  Pol Sci 1200 American Government
</t>
  </si>
  <si>
    <t>1.  English 3560 Technical Writing
2.  English 1160 Writing And Research</t>
  </si>
  <si>
    <t>2021-2022 Electrical Engineering Curriculum</t>
  </si>
  <si>
    <r>
      <t>This chart was prepared by the S&amp;T Advising Center using the 2021-2022 catalog</t>
    </r>
    <r>
      <rPr>
        <b/>
        <sz val="11"/>
        <color rgb="FFFF0000"/>
        <rFont val="Times"/>
      </rPr>
      <t>.  It is designed to assist in advising and course selection;  refer to the student's catalog requirement year for official requirements and to the student's degree audit for official progress.</t>
    </r>
  </si>
  <si>
    <t>FECP</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</si>
  <si>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</si>
  <si>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</si>
  <si>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</si>
  <si>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</si>
  <si>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</si>
  <si>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</si>
  <si>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</si>
  <si>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Prerequisites</t>
  </si>
  <si>
    <t>Calculus I</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</si>
  <si>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</si>
  <si>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Calculus II</t>
  </si>
  <si>
    <t>Calculus III</t>
  </si>
  <si>
    <t>Computational Problem Solving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</si>
</sst>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1"/>
      <color rgb="FFFF0000"/>
      <name val="Times"/>
    </font>
    <font>
      <b/>
      <sz val="10"/>
      <name val="Calibri"/>
      <family val="2"/>
    </font>
    <font>
      <b/>
      <sz val="10"/>
      <color rgb="FFFF0000"/>
      <name val="Times"/>
    </font>
    <font>
      <b/>
      <sz val="16"/>
      <color rgb="FFFF0000"/>
      <name val="Times New Roman"/>
      <family val="1"/>
    </font>
    <font>
      <i/>
      <sz val="10"/>
      <color rgb="FFFF0000"/>
      <name val="Times New Roman"/>
      <family val="1"/>
    </font>
  </fonts>
  <fills count="8">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bgColor theme="0" tint="-0.24994659260841701"/>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medium">
        <color indexed="64"/>
      </left>
      <right/>
      <top style="thin">
        <color auto="1"/>
      </top>
      <bottom/>
      <diagonal/>
    </border>
    <border>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87">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7" fillId="0" borderId="0" xfId="0" applyFont="1" applyBorder="1" applyAlignment="1">
      <alignment vertical="center"/>
    </xf>
    <xf numFmtId="0" fontId="7" fillId="0" borderId="0" xfId="0" applyFont="1" applyAlignment="1">
      <alignment vertical="center"/>
    </xf>
    <xf numFmtId="0" fontId="7" fillId="2" borderId="1" xfId="0" applyFont="1" applyFill="1" applyBorder="1" applyAlignment="1">
      <alignment horizontal="center" vertical="top"/>
    </xf>
    <xf numFmtId="0" fontId="7" fillId="4" borderId="1" xfId="0" applyFont="1" applyFill="1" applyBorder="1" applyAlignment="1">
      <alignment horizontal="center" vertical="top"/>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Alignment="1">
      <alignment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0" borderId="0" xfId="0" quotePrefix="1" applyFont="1" applyFill="1" applyBorder="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7" fillId="5" borderId="0" xfId="0" applyFont="1" applyFill="1" applyAlignment="1">
      <alignment vertical="center"/>
    </xf>
    <xf numFmtId="0" fontId="4" fillId="0" borderId="5"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7" xfId="0" applyFont="1" applyFill="1" applyBorder="1" applyAlignment="1">
      <alignment horizontal="left" vertical="top" wrapText="1"/>
    </xf>
    <xf numFmtId="0" fontId="6" fillId="0" borderId="0" xfId="0" applyFont="1" applyFill="1" applyBorder="1" applyAlignment="1">
      <alignment vertical="top"/>
    </xf>
    <xf numFmtId="0" fontId="13" fillId="0" borderId="0" xfId="0" applyFont="1" applyFill="1" applyBorder="1" applyAlignment="1">
      <alignment horizontal="left" vertical="top"/>
    </xf>
    <xf numFmtId="0" fontId="5" fillId="0" borderId="5" xfId="9" applyFont="1" applyFill="1" applyBorder="1" applyAlignment="1">
      <alignment horizontal="left" vertical="top" wrapText="1"/>
    </xf>
    <xf numFmtId="0" fontId="13" fillId="0" borderId="16" xfId="0" applyFont="1" applyFill="1" applyBorder="1" applyAlignment="1">
      <alignment horizontal="left" vertical="top"/>
    </xf>
    <xf numFmtId="0" fontId="6" fillId="0" borderId="16" xfId="0" applyFont="1" applyFill="1" applyBorder="1" applyAlignment="1">
      <alignment horizontal="left" vertical="top"/>
    </xf>
    <xf numFmtId="0" fontId="4" fillId="0" borderId="2"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8" xfId="0" applyFont="1" applyFill="1" applyBorder="1" applyAlignment="1">
      <alignment horizontal="left" vertical="top" wrapText="1"/>
    </xf>
    <xf numFmtId="0" fontId="5" fillId="0" borderId="17" xfId="0" applyFont="1" applyFill="1" applyBorder="1" applyAlignment="1">
      <alignment horizontal="left" vertical="top" wrapText="1"/>
    </xf>
    <xf numFmtId="0" fontId="10" fillId="2"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7" fillId="4" borderId="0" xfId="0" applyFont="1" applyFill="1" applyAlignment="1">
      <alignment vertical="center"/>
    </xf>
    <xf numFmtId="0" fontId="6" fillId="0" borderId="0" xfId="0" applyFont="1" applyFill="1" applyAlignment="1">
      <alignment horizontal="center" vertical="top"/>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xf numFmtId="0" fontId="6" fillId="0" borderId="7" xfId="0" applyFont="1" applyFill="1" applyBorder="1" applyAlignment="1">
      <alignment vertical="top"/>
    </xf>
    <xf numFmtId="0" fontId="14" fillId="0" borderId="1" xfId="0" applyFont="1" applyFill="1" applyBorder="1" applyAlignment="1">
      <alignment horizontal="left" vertical="top" wrapText="1"/>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10" fillId="0" borderId="0" xfId="0" applyFont="1" applyFill="1" applyAlignment="1">
      <alignment vertical="center"/>
    </xf>
    <xf numFmtId="0" fontId="21" fillId="0" borderId="7" xfId="0" applyFont="1" applyFill="1" applyBorder="1" applyAlignment="1">
      <alignment horizontal="center" vertical="center" wrapText="1"/>
    </xf>
    <xf numFmtId="0" fontId="4" fillId="0" borderId="1" xfId="9" applyFont="1" applyFill="1" applyBorder="1" applyAlignment="1">
      <alignment horizontal="left" vertical="top" wrapText="1"/>
    </xf>
    <xf numFmtId="0" fontId="7" fillId="6" borderId="1" xfId="0" applyFont="1" applyFill="1" applyBorder="1" applyAlignment="1">
      <alignment horizontal="center" vertical="top"/>
    </xf>
    <xf numFmtId="0" fontId="4" fillId="0" borderId="11"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9" xfId="9" applyFont="1" applyBorder="1" applyAlignment="1">
      <alignment horizontal="left" vertical="top" wrapText="1"/>
    </xf>
    <xf numFmtId="0" fontId="22" fillId="0" borderId="1" xfId="9" applyFont="1" applyBorder="1" applyAlignment="1">
      <alignment horizontal="left" vertical="top" wrapText="1"/>
    </xf>
    <xf numFmtId="0" fontId="4" fillId="0" borderId="1" xfId="9" applyFont="1" applyBorder="1" applyAlignment="1">
      <alignment horizontal="left" vertical="top" wrapText="1"/>
    </xf>
    <xf numFmtId="0" fontId="4" fillId="7" borderId="12" xfId="9" applyFont="1" applyFill="1" applyBorder="1" applyAlignment="1">
      <alignment horizontal="left" vertical="top" wrapText="1"/>
    </xf>
    <xf numFmtId="0" fontId="22" fillId="7" borderId="1" xfId="9" applyFont="1" applyFill="1" applyBorder="1" applyAlignment="1">
      <alignment horizontal="left" vertical="top" wrapText="1"/>
    </xf>
    <xf numFmtId="0" fontId="4" fillId="7" borderId="1" xfId="9"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10" xfId="9" applyFont="1" applyBorder="1" applyAlignment="1">
      <alignment horizontal="left" vertical="top" wrapText="1"/>
    </xf>
    <xf numFmtId="0" fontId="4" fillId="0" borderId="8" xfId="9" applyFont="1" applyBorder="1" applyAlignment="1">
      <alignment horizontal="left" vertical="top" wrapText="1"/>
    </xf>
    <xf numFmtId="0" fontId="4" fillId="0" borderId="20" xfId="0" applyFont="1" applyFill="1" applyBorder="1" applyAlignment="1">
      <alignment vertical="top" wrapText="1"/>
    </xf>
    <xf numFmtId="0" fontId="6" fillId="0" borderId="14"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8" fillId="0" borderId="0" xfId="0" applyFont="1" applyFill="1" applyAlignment="1">
      <alignment horizontal="left" vertical="center"/>
    </xf>
    <xf numFmtId="0" fontId="9" fillId="0" borderId="0" xfId="0" applyFont="1" applyFill="1" applyAlignment="1">
      <alignment horizontal="center" vertical="center"/>
    </xf>
    <xf numFmtId="0" fontId="17" fillId="0" borderId="0" xfId="0" applyFont="1" applyFill="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4" borderId="0" xfId="0" applyFont="1" applyFill="1" applyAlignment="1">
      <alignment horizontal="left"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R71"/>
  <sheetViews>
    <sheetView tabSelected="1" view="pageBreakPreview" topLeftCell="A4" zoomScaleNormal="80" zoomScaleSheetLayoutView="100" zoomScalePageLayoutView="97" workbookViewId="0">
      <selection activeCell="C18" sqref="C18"/>
    </sheetView>
  </sheetViews>
  <sheetFormatPr defaultColWidth="27.5" defaultRowHeight="13.2" x14ac:dyDescent="0.3"/>
  <cols>
    <col min="1" max="1" width="2.8984375" style="7" bestFit="1" customWidth="1"/>
    <col min="2" max="2" width="6.09765625" style="7" customWidth="1"/>
    <col min="3" max="3" width="12.69921875" style="8" customWidth="1"/>
    <col min="4" max="4" width="8.59765625" style="9" customWidth="1"/>
    <col min="5" max="5" width="7.3984375" style="9" bestFit="1" customWidth="1"/>
    <col min="6" max="6" width="38.19921875" style="9" customWidth="1"/>
    <col min="7" max="7" width="31.59765625" style="9" customWidth="1"/>
    <col min="8" max="8" width="2.59765625" style="8" customWidth="1"/>
    <col min="9" max="9" width="3.59765625" style="8" customWidth="1"/>
    <col min="10" max="10" width="27.5" style="10"/>
    <col min="11" max="11" width="27.5" style="15"/>
    <col min="12" max="564" width="27.5" style="16"/>
    <col min="565" max="16384" width="27.5" style="11"/>
  </cols>
  <sheetData>
    <row r="1" spans="1:564" ht="24.6" x14ac:dyDescent="0.3">
      <c r="A1" s="79" t="s">
        <v>125</v>
      </c>
      <c r="B1" s="79"/>
      <c r="C1" s="79"/>
      <c r="D1" s="79"/>
      <c r="E1" s="79"/>
      <c r="F1" s="79"/>
      <c r="G1" s="79"/>
      <c r="H1" s="79"/>
      <c r="I1" s="79"/>
      <c r="J1" s="15"/>
    </row>
    <row r="2" spans="1:564" x14ac:dyDescent="0.3">
      <c r="A2" s="86" t="s">
        <v>122</v>
      </c>
      <c r="B2" s="86"/>
      <c r="C2" s="86"/>
      <c r="D2" s="86"/>
      <c r="E2" s="86"/>
      <c r="F2" s="45" t="s">
        <v>58</v>
      </c>
      <c r="G2" s="14"/>
      <c r="H2" s="14"/>
      <c r="J2" s="15"/>
    </row>
    <row r="3" spans="1:564" x14ac:dyDescent="0.3">
      <c r="A3" s="86"/>
      <c r="B3" s="86"/>
      <c r="C3" s="86"/>
      <c r="D3" s="86"/>
      <c r="E3" s="86"/>
      <c r="F3" s="12" t="s">
        <v>59</v>
      </c>
      <c r="G3" s="16"/>
      <c r="H3" s="14"/>
      <c r="J3" s="15"/>
    </row>
    <row r="4" spans="1:564" x14ac:dyDescent="0.3">
      <c r="A4" s="86"/>
      <c r="B4" s="86"/>
      <c r="C4" s="86"/>
      <c r="D4" s="86"/>
      <c r="E4" s="86"/>
      <c r="F4" s="56" t="s">
        <v>60</v>
      </c>
      <c r="G4" s="16"/>
      <c r="H4" s="14"/>
      <c r="J4" s="15"/>
    </row>
    <row r="5" spans="1:564" x14ac:dyDescent="0.3">
      <c r="A5" s="86"/>
      <c r="B5" s="86"/>
      <c r="C5" s="86"/>
      <c r="D5" s="86"/>
      <c r="E5" s="86"/>
      <c r="F5" s="13" t="s">
        <v>75</v>
      </c>
      <c r="G5" s="14"/>
      <c r="H5" s="14"/>
      <c r="J5" s="15"/>
    </row>
    <row r="6" spans="1:564" s="16" customFormat="1" ht="90" customHeight="1" x14ac:dyDescent="0.3">
      <c r="A6" s="86"/>
      <c r="B6" s="86"/>
      <c r="C6" s="86"/>
      <c r="D6" s="86"/>
      <c r="E6" s="86"/>
      <c r="F6" s="14"/>
      <c r="G6" s="14"/>
      <c r="H6" s="14"/>
      <c r="I6" s="8"/>
      <c r="J6" s="15"/>
      <c r="K6" s="15"/>
    </row>
    <row r="7" spans="1:564" s="20" customFormat="1" ht="15.6" x14ac:dyDescent="0.3">
      <c r="A7" s="80" t="s">
        <v>129</v>
      </c>
      <c r="B7" s="80"/>
      <c r="C7" s="80"/>
      <c r="D7" s="80"/>
      <c r="E7" s="80"/>
      <c r="F7" s="80"/>
      <c r="G7" s="80"/>
      <c r="H7" s="80"/>
      <c r="I7" s="80"/>
      <c r="J7" s="46"/>
      <c r="K7" s="46"/>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c r="KD7" s="53"/>
      <c r="KE7" s="53"/>
      <c r="KF7" s="53"/>
      <c r="KG7" s="53"/>
      <c r="KH7" s="53"/>
      <c r="KI7" s="53"/>
      <c r="KJ7" s="53"/>
      <c r="KK7" s="53"/>
      <c r="KL7" s="53"/>
      <c r="KM7" s="53"/>
      <c r="KN7" s="53"/>
      <c r="KO7" s="53"/>
      <c r="KP7" s="53"/>
      <c r="KQ7" s="53"/>
      <c r="KR7" s="53"/>
      <c r="KS7" s="53"/>
      <c r="KT7" s="53"/>
      <c r="KU7" s="53"/>
      <c r="KV7" s="53"/>
      <c r="KW7" s="53"/>
      <c r="KX7" s="53"/>
      <c r="KY7" s="53"/>
      <c r="KZ7" s="53"/>
      <c r="LA7" s="53"/>
      <c r="LB7" s="53"/>
      <c r="LC7" s="53"/>
      <c r="LD7" s="53"/>
      <c r="LE7" s="53"/>
      <c r="LF7" s="53"/>
      <c r="LG7" s="53"/>
      <c r="LH7" s="53"/>
      <c r="LI7" s="53"/>
      <c r="LJ7" s="53"/>
      <c r="LK7" s="53"/>
      <c r="LL7" s="53"/>
      <c r="LM7" s="53"/>
      <c r="LN7" s="53"/>
      <c r="LO7" s="53"/>
      <c r="LP7" s="53"/>
      <c r="LQ7" s="53"/>
      <c r="LR7" s="53"/>
      <c r="LS7" s="53"/>
      <c r="LT7" s="53"/>
      <c r="LU7" s="53"/>
      <c r="LV7" s="53"/>
      <c r="LW7" s="53"/>
      <c r="LX7" s="53"/>
      <c r="LY7" s="53"/>
      <c r="LZ7" s="53"/>
      <c r="MA7" s="53"/>
      <c r="MB7" s="53"/>
      <c r="MC7" s="53"/>
      <c r="MD7" s="53"/>
      <c r="ME7" s="53"/>
      <c r="MF7" s="53"/>
      <c r="MG7" s="53"/>
      <c r="MH7" s="53"/>
      <c r="MI7" s="53"/>
      <c r="MJ7" s="53"/>
      <c r="MK7" s="53"/>
      <c r="ML7" s="53"/>
      <c r="MM7" s="53"/>
      <c r="MN7" s="53"/>
      <c r="MO7" s="53"/>
      <c r="MP7" s="53"/>
      <c r="MQ7" s="53"/>
      <c r="MR7" s="53"/>
      <c r="MS7" s="53"/>
      <c r="MT7" s="53"/>
      <c r="MU7" s="53"/>
      <c r="MV7" s="53"/>
      <c r="MW7" s="53"/>
      <c r="MX7" s="53"/>
      <c r="MY7" s="53"/>
      <c r="MZ7" s="53"/>
      <c r="NA7" s="53"/>
      <c r="NB7" s="53"/>
      <c r="NC7" s="53"/>
      <c r="ND7" s="53"/>
      <c r="NE7" s="53"/>
      <c r="NF7" s="53"/>
      <c r="NG7" s="53"/>
      <c r="NH7" s="53"/>
      <c r="NI7" s="53"/>
      <c r="NJ7" s="53"/>
      <c r="NK7" s="53"/>
      <c r="NL7" s="53"/>
      <c r="NM7" s="53"/>
      <c r="NN7" s="53"/>
      <c r="NO7" s="53"/>
      <c r="NP7" s="53"/>
      <c r="NQ7" s="53"/>
      <c r="NR7" s="53"/>
      <c r="NS7" s="53"/>
      <c r="NT7" s="53"/>
      <c r="NU7" s="53"/>
      <c r="NV7" s="53"/>
      <c r="NW7" s="53"/>
      <c r="NX7" s="53"/>
      <c r="NY7" s="53"/>
      <c r="NZ7" s="53"/>
      <c r="OA7" s="53"/>
      <c r="OB7" s="53"/>
      <c r="OC7" s="53"/>
      <c r="OD7" s="53"/>
      <c r="OE7" s="53"/>
      <c r="OF7" s="53"/>
      <c r="OG7" s="53"/>
      <c r="OH7" s="53"/>
      <c r="OI7" s="53"/>
      <c r="OJ7" s="53"/>
      <c r="OK7" s="53"/>
      <c r="OL7" s="53"/>
      <c r="OM7" s="53"/>
      <c r="ON7" s="53"/>
      <c r="OO7" s="53"/>
      <c r="OP7" s="53"/>
      <c r="OQ7" s="53"/>
      <c r="OR7" s="53"/>
      <c r="OS7" s="53"/>
      <c r="OT7" s="53"/>
      <c r="OU7" s="53"/>
      <c r="OV7" s="53"/>
      <c r="OW7" s="53"/>
      <c r="OX7" s="53"/>
      <c r="OY7" s="53"/>
      <c r="OZ7" s="53"/>
      <c r="PA7" s="53"/>
      <c r="PB7" s="53"/>
      <c r="PC7" s="53"/>
      <c r="PD7" s="53"/>
      <c r="PE7" s="53"/>
      <c r="PF7" s="53"/>
      <c r="PG7" s="53"/>
      <c r="PH7" s="53"/>
      <c r="PI7" s="53"/>
      <c r="PJ7" s="53"/>
      <c r="PK7" s="53"/>
      <c r="PL7" s="53"/>
      <c r="PM7" s="53"/>
      <c r="PN7" s="53"/>
      <c r="PO7" s="53"/>
      <c r="PP7" s="53"/>
      <c r="PQ7" s="53"/>
      <c r="PR7" s="53"/>
      <c r="PS7" s="53"/>
      <c r="PT7" s="53"/>
      <c r="PU7" s="53"/>
      <c r="PV7" s="53"/>
      <c r="PW7" s="53"/>
      <c r="PX7" s="53"/>
      <c r="PY7" s="53"/>
      <c r="PZ7" s="53"/>
      <c r="QA7" s="53"/>
      <c r="QB7" s="53"/>
      <c r="QC7" s="53"/>
      <c r="QD7" s="53"/>
      <c r="QE7" s="53"/>
      <c r="QF7" s="53"/>
      <c r="QG7" s="53"/>
      <c r="QH7" s="53"/>
      <c r="QI7" s="53"/>
      <c r="QJ7" s="53"/>
      <c r="QK7" s="53"/>
      <c r="QL7" s="53"/>
      <c r="QM7" s="53"/>
      <c r="QN7" s="53"/>
      <c r="QO7" s="53"/>
      <c r="QP7" s="53"/>
      <c r="QQ7" s="53"/>
      <c r="QR7" s="53"/>
      <c r="QS7" s="53"/>
      <c r="QT7" s="53"/>
      <c r="QU7" s="53"/>
      <c r="QV7" s="53"/>
      <c r="QW7" s="53"/>
      <c r="QX7" s="53"/>
      <c r="QY7" s="53"/>
      <c r="QZ7" s="53"/>
      <c r="RA7" s="53"/>
      <c r="RB7" s="53"/>
      <c r="RC7" s="53"/>
      <c r="RD7" s="53"/>
      <c r="RE7" s="53"/>
      <c r="RF7" s="53"/>
      <c r="RG7" s="53"/>
      <c r="RH7" s="53"/>
      <c r="RI7" s="53"/>
      <c r="RJ7" s="53"/>
      <c r="RK7" s="53"/>
      <c r="RL7" s="53"/>
      <c r="RM7" s="53"/>
      <c r="RN7" s="53"/>
      <c r="RO7" s="53"/>
      <c r="RP7" s="53"/>
      <c r="RQ7" s="53"/>
      <c r="RR7" s="53"/>
      <c r="RS7" s="53"/>
      <c r="RT7" s="53"/>
      <c r="RU7" s="53"/>
      <c r="RV7" s="53"/>
      <c r="RW7" s="53"/>
      <c r="RX7" s="53"/>
      <c r="RY7" s="53"/>
      <c r="RZ7" s="53"/>
      <c r="SA7" s="53"/>
      <c r="SB7" s="53"/>
      <c r="SC7" s="53"/>
      <c r="SD7" s="53"/>
      <c r="SE7" s="53"/>
      <c r="SF7" s="53"/>
      <c r="SG7" s="53"/>
      <c r="SH7" s="53"/>
      <c r="SI7" s="53"/>
      <c r="SJ7" s="53"/>
      <c r="SK7" s="53"/>
      <c r="SL7" s="53"/>
      <c r="SM7" s="53"/>
      <c r="SN7" s="53"/>
      <c r="SO7" s="53"/>
      <c r="SP7" s="53"/>
      <c r="SQ7" s="53"/>
      <c r="SR7" s="53"/>
      <c r="SS7" s="53"/>
      <c r="ST7" s="53"/>
      <c r="SU7" s="53"/>
      <c r="SV7" s="53"/>
      <c r="SW7" s="53"/>
      <c r="SX7" s="53"/>
      <c r="SY7" s="53"/>
      <c r="SZ7" s="53"/>
      <c r="TA7" s="53"/>
      <c r="TB7" s="53"/>
      <c r="TC7" s="53"/>
      <c r="TD7" s="53"/>
      <c r="TE7" s="53"/>
      <c r="TF7" s="53"/>
      <c r="TG7" s="53"/>
      <c r="TH7" s="53"/>
      <c r="TI7" s="53"/>
      <c r="TJ7" s="53"/>
      <c r="TK7" s="53"/>
      <c r="TL7" s="53"/>
      <c r="TM7" s="53"/>
      <c r="TN7" s="53"/>
      <c r="TO7" s="53"/>
      <c r="TP7" s="53"/>
      <c r="TQ7" s="53"/>
      <c r="TR7" s="53"/>
      <c r="TS7" s="53"/>
      <c r="TT7" s="53"/>
      <c r="TU7" s="53"/>
      <c r="TV7" s="53"/>
      <c r="TW7" s="53"/>
      <c r="TX7" s="53"/>
      <c r="TY7" s="53"/>
      <c r="TZ7" s="53"/>
      <c r="UA7" s="53"/>
      <c r="UB7" s="53"/>
      <c r="UC7" s="53"/>
      <c r="UD7" s="53"/>
      <c r="UE7" s="53"/>
      <c r="UF7" s="53"/>
      <c r="UG7" s="53"/>
      <c r="UH7" s="53"/>
      <c r="UI7" s="53"/>
      <c r="UJ7" s="53"/>
      <c r="UK7" s="53"/>
      <c r="UL7" s="53"/>
      <c r="UM7" s="53"/>
      <c r="UN7" s="53"/>
      <c r="UO7" s="53"/>
      <c r="UP7" s="53"/>
      <c r="UQ7" s="53"/>
      <c r="UR7" s="53"/>
    </row>
    <row r="8" spans="1:564" s="20" customFormat="1" ht="50.1" customHeight="1" thickBot="1" x14ac:dyDescent="0.35">
      <c r="A8" s="81" t="s">
        <v>130</v>
      </c>
      <c r="B8" s="81"/>
      <c r="C8" s="81"/>
      <c r="D8" s="81"/>
      <c r="E8" s="81"/>
      <c r="F8" s="81"/>
      <c r="G8" s="81"/>
      <c r="H8" s="81"/>
      <c r="I8" s="81"/>
      <c r="J8" s="47"/>
      <c r="K8" s="47"/>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c r="IW8" s="53"/>
      <c r="IX8" s="53"/>
      <c r="IY8" s="53"/>
      <c r="IZ8" s="53"/>
      <c r="JA8" s="53"/>
      <c r="JB8" s="53"/>
      <c r="JC8" s="53"/>
      <c r="JD8" s="53"/>
      <c r="JE8" s="53"/>
      <c r="JF8" s="53"/>
      <c r="JG8" s="53"/>
      <c r="JH8" s="53"/>
      <c r="JI8" s="53"/>
      <c r="JJ8" s="53"/>
      <c r="JK8" s="53"/>
      <c r="JL8" s="53"/>
      <c r="JM8" s="53"/>
      <c r="JN8" s="53"/>
      <c r="JO8" s="53"/>
      <c r="JP8" s="53"/>
      <c r="JQ8" s="53"/>
      <c r="JR8" s="53"/>
      <c r="JS8" s="53"/>
      <c r="JT8" s="53"/>
      <c r="JU8" s="53"/>
      <c r="JV8" s="53"/>
      <c r="JW8" s="53"/>
      <c r="JX8" s="53"/>
      <c r="JY8" s="53"/>
      <c r="JZ8" s="53"/>
      <c r="KA8" s="53"/>
      <c r="KB8" s="53"/>
      <c r="KC8" s="53"/>
      <c r="KD8" s="53"/>
      <c r="KE8" s="53"/>
      <c r="KF8" s="53"/>
      <c r="KG8" s="53"/>
      <c r="KH8" s="53"/>
      <c r="KI8" s="53"/>
      <c r="KJ8" s="53"/>
      <c r="KK8" s="53"/>
      <c r="KL8" s="53"/>
      <c r="KM8" s="53"/>
      <c r="KN8" s="53"/>
      <c r="KO8" s="53"/>
      <c r="KP8" s="53"/>
      <c r="KQ8" s="53"/>
      <c r="KR8" s="53"/>
      <c r="KS8" s="53"/>
      <c r="KT8" s="53"/>
      <c r="KU8" s="53"/>
      <c r="KV8" s="53"/>
      <c r="KW8" s="53"/>
      <c r="KX8" s="53"/>
      <c r="KY8" s="53"/>
      <c r="KZ8" s="53"/>
      <c r="LA8" s="53"/>
      <c r="LB8" s="53"/>
      <c r="LC8" s="53"/>
      <c r="LD8" s="53"/>
      <c r="LE8" s="53"/>
      <c r="LF8" s="53"/>
      <c r="LG8" s="53"/>
      <c r="LH8" s="53"/>
      <c r="LI8" s="53"/>
      <c r="LJ8" s="53"/>
      <c r="LK8" s="53"/>
      <c r="LL8" s="53"/>
      <c r="LM8" s="53"/>
      <c r="LN8" s="53"/>
      <c r="LO8" s="53"/>
      <c r="LP8" s="53"/>
      <c r="LQ8" s="53"/>
      <c r="LR8" s="53"/>
      <c r="LS8" s="53"/>
      <c r="LT8" s="53"/>
      <c r="LU8" s="53"/>
      <c r="LV8" s="53"/>
      <c r="LW8" s="53"/>
      <c r="LX8" s="53"/>
      <c r="LY8" s="53"/>
      <c r="LZ8" s="53"/>
      <c r="MA8" s="53"/>
      <c r="MB8" s="53"/>
      <c r="MC8" s="53"/>
      <c r="MD8" s="53"/>
      <c r="ME8" s="53"/>
      <c r="MF8" s="53"/>
      <c r="MG8" s="53"/>
      <c r="MH8" s="53"/>
      <c r="MI8" s="53"/>
      <c r="MJ8" s="53"/>
      <c r="MK8" s="53"/>
      <c r="ML8" s="53"/>
      <c r="MM8" s="53"/>
      <c r="MN8" s="53"/>
      <c r="MO8" s="53"/>
      <c r="MP8" s="53"/>
      <c r="MQ8" s="53"/>
      <c r="MR8" s="53"/>
      <c r="MS8" s="53"/>
      <c r="MT8" s="53"/>
      <c r="MU8" s="53"/>
      <c r="MV8" s="53"/>
      <c r="MW8" s="53"/>
      <c r="MX8" s="53"/>
      <c r="MY8" s="53"/>
      <c r="MZ8" s="53"/>
      <c r="NA8" s="53"/>
      <c r="NB8" s="53"/>
      <c r="NC8" s="53"/>
      <c r="ND8" s="53"/>
      <c r="NE8" s="53"/>
      <c r="NF8" s="53"/>
      <c r="NG8" s="53"/>
      <c r="NH8" s="53"/>
      <c r="NI8" s="53"/>
      <c r="NJ8" s="53"/>
      <c r="NK8" s="53"/>
      <c r="NL8" s="53"/>
      <c r="NM8" s="53"/>
      <c r="NN8" s="53"/>
      <c r="NO8" s="53"/>
      <c r="NP8" s="53"/>
      <c r="NQ8" s="53"/>
      <c r="NR8" s="53"/>
      <c r="NS8" s="53"/>
      <c r="NT8" s="53"/>
      <c r="NU8" s="53"/>
      <c r="NV8" s="53"/>
      <c r="NW8" s="53"/>
      <c r="NX8" s="53"/>
      <c r="NY8" s="53"/>
      <c r="NZ8" s="53"/>
      <c r="OA8" s="53"/>
      <c r="OB8" s="53"/>
      <c r="OC8" s="53"/>
      <c r="OD8" s="53"/>
      <c r="OE8" s="53"/>
      <c r="OF8" s="53"/>
      <c r="OG8" s="53"/>
      <c r="OH8" s="53"/>
      <c r="OI8" s="53"/>
      <c r="OJ8" s="53"/>
      <c r="OK8" s="53"/>
      <c r="OL8" s="53"/>
      <c r="OM8" s="53"/>
      <c r="ON8" s="53"/>
      <c r="OO8" s="53"/>
      <c r="OP8" s="53"/>
      <c r="OQ8" s="53"/>
      <c r="OR8" s="53"/>
      <c r="OS8" s="53"/>
      <c r="OT8" s="53"/>
      <c r="OU8" s="53"/>
      <c r="OV8" s="53"/>
      <c r="OW8" s="53"/>
      <c r="OX8" s="53"/>
      <c r="OY8" s="53"/>
      <c r="OZ8" s="53"/>
      <c r="PA8" s="53"/>
      <c r="PB8" s="53"/>
      <c r="PC8" s="53"/>
      <c r="PD8" s="53"/>
      <c r="PE8" s="53"/>
      <c r="PF8" s="53"/>
      <c r="PG8" s="53"/>
      <c r="PH8" s="53"/>
      <c r="PI8" s="53"/>
      <c r="PJ8" s="53"/>
      <c r="PK8" s="53"/>
      <c r="PL8" s="53"/>
      <c r="PM8" s="53"/>
      <c r="PN8" s="53"/>
      <c r="PO8" s="53"/>
      <c r="PP8" s="53"/>
      <c r="PQ8" s="53"/>
      <c r="PR8" s="53"/>
      <c r="PS8" s="53"/>
      <c r="PT8" s="53"/>
      <c r="PU8" s="53"/>
      <c r="PV8" s="53"/>
      <c r="PW8" s="53"/>
      <c r="PX8" s="53"/>
      <c r="PY8" s="53"/>
      <c r="PZ8" s="53"/>
      <c r="QA8" s="53"/>
      <c r="QB8" s="53"/>
      <c r="QC8" s="53"/>
      <c r="QD8" s="53"/>
      <c r="QE8" s="53"/>
      <c r="QF8" s="53"/>
      <c r="QG8" s="53"/>
      <c r="QH8" s="53"/>
      <c r="QI8" s="53"/>
      <c r="QJ8" s="53"/>
      <c r="QK8" s="53"/>
      <c r="QL8" s="53"/>
      <c r="QM8" s="53"/>
      <c r="QN8" s="53"/>
      <c r="QO8" s="53"/>
      <c r="QP8" s="53"/>
      <c r="QQ8" s="53"/>
      <c r="QR8" s="53"/>
      <c r="QS8" s="53"/>
      <c r="QT8" s="53"/>
      <c r="QU8" s="53"/>
      <c r="QV8" s="53"/>
      <c r="QW8" s="53"/>
      <c r="QX8" s="53"/>
      <c r="QY8" s="53"/>
      <c r="QZ8" s="53"/>
      <c r="RA8" s="53"/>
      <c r="RB8" s="53"/>
      <c r="RC8" s="53"/>
      <c r="RD8" s="53"/>
      <c r="RE8" s="53"/>
      <c r="RF8" s="53"/>
      <c r="RG8" s="53"/>
      <c r="RH8" s="53"/>
      <c r="RI8" s="53"/>
      <c r="RJ8" s="53"/>
      <c r="RK8" s="53"/>
      <c r="RL8" s="53"/>
      <c r="RM8" s="53"/>
      <c r="RN8" s="53"/>
      <c r="RO8" s="53"/>
      <c r="RP8" s="53"/>
      <c r="RQ8" s="53"/>
      <c r="RR8" s="53"/>
      <c r="RS8" s="53"/>
      <c r="RT8" s="53"/>
      <c r="RU8" s="53"/>
      <c r="RV8" s="53"/>
      <c r="RW8" s="53"/>
      <c r="RX8" s="53"/>
      <c r="RY8" s="53"/>
      <c r="RZ8" s="53"/>
      <c r="SA8" s="53"/>
      <c r="SB8" s="53"/>
      <c r="SC8" s="53"/>
      <c r="SD8" s="53"/>
      <c r="SE8" s="53"/>
      <c r="SF8" s="53"/>
      <c r="SG8" s="53"/>
      <c r="SH8" s="53"/>
      <c r="SI8" s="53"/>
      <c r="SJ8" s="53"/>
      <c r="SK8" s="53"/>
      <c r="SL8" s="53"/>
      <c r="SM8" s="53"/>
      <c r="SN8" s="53"/>
      <c r="SO8" s="53"/>
      <c r="SP8" s="53"/>
      <c r="SQ8" s="53"/>
      <c r="SR8" s="53"/>
      <c r="SS8" s="53"/>
      <c r="ST8" s="53"/>
      <c r="SU8" s="53"/>
      <c r="SV8" s="53"/>
      <c r="SW8" s="53"/>
      <c r="SX8" s="53"/>
      <c r="SY8" s="53"/>
      <c r="SZ8" s="53"/>
      <c r="TA8" s="53"/>
      <c r="TB8" s="53"/>
      <c r="TC8" s="53"/>
      <c r="TD8" s="53"/>
      <c r="TE8" s="53"/>
      <c r="TF8" s="53"/>
      <c r="TG8" s="53"/>
      <c r="TH8" s="53"/>
      <c r="TI8" s="53"/>
      <c r="TJ8" s="53"/>
      <c r="TK8" s="53"/>
      <c r="TL8" s="53"/>
      <c r="TM8" s="53"/>
      <c r="TN8" s="53"/>
      <c r="TO8" s="53"/>
      <c r="TP8" s="53"/>
      <c r="TQ8" s="53"/>
      <c r="TR8" s="53"/>
      <c r="TS8" s="53"/>
      <c r="TT8" s="53"/>
      <c r="TU8" s="53"/>
      <c r="TV8" s="53"/>
      <c r="TW8" s="53"/>
      <c r="TX8" s="53"/>
      <c r="TY8" s="53"/>
      <c r="TZ8" s="53"/>
      <c r="UA8" s="53"/>
      <c r="UB8" s="53"/>
      <c r="UC8" s="53"/>
      <c r="UD8" s="53"/>
      <c r="UE8" s="53"/>
      <c r="UF8" s="53"/>
      <c r="UG8" s="53"/>
      <c r="UH8" s="53"/>
      <c r="UI8" s="53"/>
      <c r="UJ8" s="53"/>
      <c r="UK8" s="53"/>
      <c r="UL8" s="53"/>
      <c r="UM8" s="53"/>
      <c r="UN8" s="53"/>
      <c r="UO8" s="53"/>
      <c r="UP8" s="53"/>
      <c r="UQ8" s="53"/>
      <c r="UR8" s="53"/>
    </row>
    <row r="9" spans="1:564" s="20" customFormat="1" ht="20.25" customHeight="1" x14ac:dyDescent="0.3">
      <c r="A9" s="82" t="s">
        <v>139</v>
      </c>
      <c r="B9" s="57" t="s">
        <v>131</v>
      </c>
      <c r="C9" s="58"/>
      <c r="D9" s="59" t="s">
        <v>10</v>
      </c>
      <c r="E9" s="59">
        <v>1103</v>
      </c>
      <c r="F9" s="59" t="s">
        <v>78</v>
      </c>
      <c r="G9" s="59" t="s">
        <v>81</v>
      </c>
      <c r="H9" s="59">
        <v>3</v>
      </c>
      <c r="I9" s="21"/>
      <c r="J9" s="48"/>
      <c r="K9" s="46"/>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c r="KM9" s="53"/>
      <c r="KN9" s="53"/>
      <c r="KO9" s="53"/>
      <c r="KP9" s="53"/>
      <c r="KQ9" s="53"/>
      <c r="KR9" s="53"/>
      <c r="KS9" s="53"/>
      <c r="KT9" s="53"/>
      <c r="KU9" s="53"/>
      <c r="KV9" s="53"/>
      <c r="KW9" s="53"/>
      <c r="KX9" s="53"/>
      <c r="KY9" s="53"/>
      <c r="KZ9" s="53"/>
      <c r="LA9" s="53"/>
      <c r="LB9" s="53"/>
      <c r="LC9" s="53"/>
      <c r="LD9" s="53"/>
      <c r="LE9" s="53"/>
      <c r="LF9" s="53"/>
      <c r="LG9" s="53"/>
      <c r="LH9" s="53"/>
      <c r="LI9" s="53"/>
      <c r="LJ9" s="53"/>
      <c r="LK9" s="53"/>
      <c r="LL9" s="53"/>
      <c r="LM9" s="53"/>
      <c r="LN9" s="53"/>
      <c r="LO9" s="53"/>
      <c r="LP9" s="53"/>
      <c r="LQ9" s="53"/>
      <c r="LR9" s="53"/>
      <c r="LS9" s="53"/>
      <c r="LT9" s="53"/>
      <c r="LU9" s="53"/>
      <c r="LV9" s="53"/>
      <c r="LW9" s="53"/>
      <c r="LX9" s="53"/>
      <c r="LY9" s="53"/>
      <c r="LZ9" s="53"/>
      <c r="MA9" s="53"/>
      <c r="MB9" s="53"/>
      <c r="MC9" s="53"/>
      <c r="MD9" s="53"/>
      <c r="ME9" s="53"/>
      <c r="MF9" s="53"/>
      <c r="MG9" s="53"/>
      <c r="MH9" s="53"/>
      <c r="MI9" s="53"/>
      <c r="MJ9" s="53"/>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c r="NK9" s="53"/>
      <c r="NL9" s="53"/>
      <c r="NM9" s="53"/>
      <c r="NN9" s="53"/>
      <c r="NO9" s="53"/>
      <c r="NP9" s="53"/>
      <c r="NQ9" s="53"/>
      <c r="NR9" s="53"/>
      <c r="NS9" s="53"/>
      <c r="NT9" s="53"/>
      <c r="NU9" s="53"/>
      <c r="NV9" s="53"/>
      <c r="NW9" s="53"/>
      <c r="NX9" s="53"/>
      <c r="NY9" s="53"/>
      <c r="NZ9" s="53"/>
      <c r="OA9" s="53"/>
      <c r="OB9" s="53"/>
      <c r="OC9" s="53"/>
      <c r="OD9" s="53"/>
      <c r="OE9" s="53"/>
      <c r="OF9" s="53"/>
      <c r="OG9" s="53"/>
      <c r="OH9" s="53"/>
      <c r="OI9" s="53"/>
      <c r="OJ9" s="53"/>
      <c r="OK9" s="53"/>
      <c r="OL9" s="53"/>
      <c r="OM9" s="53"/>
      <c r="ON9" s="53"/>
      <c r="OO9" s="53"/>
      <c r="OP9" s="53"/>
      <c r="OQ9" s="53"/>
      <c r="OR9" s="53"/>
      <c r="OS9" s="53"/>
      <c r="OT9" s="53"/>
      <c r="OU9" s="53"/>
      <c r="OV9" s="53"/>
      <c r="OW9" s="53"/>
      <c r="OX9" s="53"/>
      <c r="OY9" s="53"/>
      <c r="OZ9" s="53"/>
      <c r="PA9" s="53"/>
      <c r="PB9" s="53"/>
      <c r="PC9" s="53"/>
      <c r="PD9" s="53"/>
      <c r="PE9" s="53"/>
      <c r="PF9" s="53"/>
      <c r="PG9" s="53"/>
      <c r="PH9" s="53"/>
      <c r="PI9" s="53"/>
      <c r="PJ9" s="53"/>
      <c r="PK9" s="53"/>
      <c r="PL9" s="53"/>
      <c r="PM9" s="53"/>
      <c r="PN9" s="53"/>
      <c r="PO9" s="53"/>
      <c r="PP9" s="53"/>
      <c r="PQ9" s="53"/>
      <c r="PR9" s="53"/>
      <c r="PS9" s="53"/>
      <c r="PT9" s="53"/>
      <c r="PU9" s="53"/>
      <c r="PV9" s="53"/>
      <c r="PW9" s="53"/>
      <c r="PX9" s="53"/>
      <c r="PY9" s="53"/>
      <c r="PZ9" s="53"/>
      <c r="QA9" s="53"/>
      <c r="QB9" s="53"/>
      <c r="QC9" s="53"/>
      <c r="QD9" s="53"/>
      <c r="QE9" s="53"/>
      <c r="QF9" s="53"/>
      <c r="QG9" s="53"/>
      <c r="QH9" s="53"/>
      <c r="QI9" s="53"/>
      <c r="QJ9" s="53"/>
      <c r="QK9" s="53"/>
      <c r="QL9" s="53"/>
      <c r="QM9" s="53"/>
      <c r="QN9" s="53"/>
      <c r="QO9" s="53"/>
      <c r="QP9" s="53"/>
      <c r="QQ9" s="53"/>
      <c r="QR9" s="53"/>
      <c r="QS9" s="53"/>
      <c r="QT9" s="53"/>
      <c r="QU9" s="53"/>
      <c r="QV9" s="53"/>
      <c r="QW9" s="53"/>
      <c r="QX9" s="53"/>
      <c r="QY9" s="53"/>
      <c r="QZ9" s="53"/>
      <c r="RA9" s="53"/>
      <c r="RB9" s="53"/>
      <c r="RC9" s="53"/>
      <c r="RD9" s="53"/>
      <c r="RE9" s="53"/>
      <c r="RF9" s="53"/>
      <c r="RG9" s="53"/>
      <c r="RH9" s="53"/>
      <c r="RI9" s="53"/>
      <c r="RJ9" s="53"/>
      <c r="RK9" s="53"/>
      <c r="RL9" s="53"/>
      <c r="RM9" s="53"/>
      <c r="RN9" s="53"/>
      <c r="RO9" s="53"/>
      <c r="RP9" s="53"/>
      <c r="RQ9" s="53"/>
      <c r="RR9" s="53"/>
      <c r="RS9" s="53"/>
      <c r="RT9" s="53"/>
      <c r="RU9" s="53"/>
      <c r="RV9" s="53"/>
      <c r="RW9" s="53"/>
      <c r="RX9" s="53"/>
      <c r="RY9" s="53"/>
      <c r="RZ9" s="53"/>
      <c r="SA9" s="53"/>
      <c r="SB9" s="53"/>
      <c r="SC9" s="53"/>
      <c r="SD9" s="53"/>
      <c r="SE9" s="53"/>
      <c r="SF9" s="53"/>
      <c r="SG9" s="53"/>
      <c r="SH9" s="53"/>
      <c r="SI9" s="53"/>
      <c r="SJ9" s="53"/>
      <c r="SK9" s="53"/>
      <c r="SL9" s="53"/>
      <c r="SM9" s="53"/>
      <c r="SN9" s="53"/>
      <c r="SO9" s="53"/>
      <c r="SP9" s="53"/>
      <c r="SQ9" s="53"/>
      <c r="SR9" s="53"/>
      <c r="SS9" s="53"/>
      <c r="ST9" s="53"/>
      <c r="SU9" s="53"/>
      <c r="SV9" s="53"/>
      <c r="SW9" s="53"/>
      <c r="SX9" s="53"/>
      <c r="SY9" s="53"/>
      <c r="SZ9" s="53"/>
      <c r="TA9" s="53"/>
      <c r="TB9" s="53"/>
      <c r="TC9" s="53"/>
      <c r="TD9" s="53"/>
      <c r="TE9" s="53"/>
      <c r="TF9" s="53"/>
      <c r="TG9" s="53"/>
      <c r="TH9" s="53"/>
      <c r="TI9" s="53"/>
      <c r="TJ9" s="53"/>
      <c r="TK9" s="53"/>
      <c r="TL9" s="53"/>
      <c r="TM9" s="53"/>
      <c r="TN9" s="53"/>
      <c r="TO9" s="53"/>
      <c r="TP9" s="53"/>
      <c r="TQ9" s="53"/>
      <c r="TR9" s="53"/>
      <c r="TS9" s="53"/>
      <c r="TT9" s="53"/>
      <c r="TU9" s="53"/>
      <c r="TV9" s="53"/>
      <c r="TW9" s="53"/>
      <c r="TX9" s="53"/>
      <c r="TY9" s="53"/>
      <c r="TZ9" s="53"/>
      <c r="UA9" s="53"/>
      <c r="UB9" s="53"/>
      <c r="UC9" s="53"/>
      <c r="UD9" s="53"/>
      <c r="UE9" s="53"/>
      <c r="UF9" s="53"/>
      <c r="UG9" s="53"/>
      <c r="UH9" s="53"/>
      <c r="UI9" s="53"/>
      <c r="UJ9" s="53"/>
      <c r="UK9" s="53"/>
      <c r="UL9" s="53"/>
      <c r="UM9" s="53"/>
      <c r="UN9" s="53"/>
      <c r="UO9" s="53"/>
      <c r="UP9" s="53"/>
      <c r="UQ9" s="53"/>
      <c r="UR9" s="53"/>
    </row>
    <row r="10" spans="1:564" s="20" customFormat="1" ht="26.4" x14ac:dyDescent="0.3">
      <c r="A10" s="83"/>
      <c r="B10" s="60" t="s">
        <v>131</v>
      </c>
      <c r="C10" s="61"/>
      <c r="D10" s="61" t="s">
        <v>10</v>
      </c>
      <c r="E10" s="61" t="s">
        <v>132</v>
      </c>
      <c r="F10" s="61" t="s">
        <v>79</v>
      </c>
      <c r="G10" s="61" t="s">
        <v>82</v>
      </c>
      <c r="H10" s="62" t="s">
        <v>133</v>
      </c>
      <c r="I10" s="22"/>
      <c r="J10" s="48"/>
      <c r="K10" s="46"/>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c r="SX10" s="53"/>
      <c r="SY10" s="53"/>
      <c r="SZ10" s="53"/>
      <c r="TA10" s="53"/>
      <c r="TB10" s="53"/>
      <c r="TC10" s="53"/>
      <c r="TD10" s="53"/>
      <c r="TE10" s="53"/>
      <c r="TF10" s="53"/>
      <c r="TG10" s="53"/>
      <c r="TH10" s="53"/>
      <c r="TI10" s="53"/>
      <c r="TJ10" s="53"/>
      <c r="TK10" s="53"/>
      <c r="TL10" s="53"/>
      <c r="TM10" s="53"/>
      <c r="TN10" s="53"/>
      <c r="TO10" s="53"/>
      <c r="TP10" s="53"/>
      <c r="TQ10" s="53"/>
      <c r="TR10" s="53"/>
      <c r="TS10" s="53"/>
      <c r="TT10" s="53"/>
      <c r="TU10" s="53"/>
      <c r="TV10" s="53"/>
      <c r="TW10" s="53"/>
      <c r="TX10" s="53"/>
      <c r="TY10" s="53"/>
      <c r="TZ10" s="53"/>
      <c r="UA10" s="53"/>
      <c r="UB10" s="53"/>
      <c r="UC10" s="53"/>
      <c r="UD10" s="53"/>
      <c r="UE10" s="53"/>
      <c r="UF10" s="53"/>
      <c r="UG10" s="53"/>
      <c r="UH10" s="53"/>
      <c r="UI10" s="53"/>
      <c r="UJ10" s="53"/>
      <c r="UK10" s="53"/>
      <c r="UL10" s="53"/>
      <c r="UM10" s="53"/>
      <c r="UN10" s="53"/>
      <c r="UO10" s="53"/>
      <c r="UP10" s="53"/>
      <c r="UQ10" s="53"/>
      <c r="UR10" s="53"/>
    </row>
    <row r="11" spans="1:564" s="41" customFormat="1" ht="52.8" x14ac:dyDescent="0.3">
      <c r="A11" s="83"/>
      <c r="B11" s="60" t="s">
        <v>131</v>
      </c>
      <c r="C11" s="61"/>
      <c r="D11" s="61" t="s">
        <v>10</v>
      </c>
      <c r="E11" s="61">
        <v>1160</v>
      </c>
      <c r="F11" s="61" t="s">
        <v>80</v>
      </c>
      <c r="G11" s="61" t="s">
        <v>83</v>
      </c>
      <c r="H11" s="61">
        <v>2</v>
      </c>
      <c r="I11" s="22"/>
      <c r="J11" s="48"/>
      <c r="K11" s="46"/>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c r="SX11" s="53"/>
      <c r="SY11" s="53"/>
      <c r="SZ11" s="53"/>
      <c r="TA11" s="53"/>
      <c r="TB11" s="53"/>
      <c r="TC11" s="53"/>
      <c r="TD11" s="53"/>
      <c r="TE11" s="53"/>
      <c r="TF11" s="53"/>
      <c r="TG11" s="53"/>
      <c r="TH11" s="53"/>
      <c r="TI11" s="53"/>
      <c r="TJ11" s="53"/>
      <c r="TK11" s="53"/>
      <c r="TL11" s="53"/>
      <c r="TM11" s="53"/>
      <c r="TN11" s="53"/>
      <c r="TO11" s="53"/>
      <c r="TP11" s="53"/>
      <c r="TQ11" s="53"/>
      <c r="TR11" s="53"/>
      <c r="TS11" s="53"/>
      <c r="TT11" s="53"/>
      <c r="TU11" s="53"/>
      <c r="TV11" s="53"/>
      <c r="TW11" s="53"/>
      <c r="TX11" s="53"/>
      <c r="TY11" s="53"/>
      <c r="TZ11" s="53"/>
      <c r="UA11" s="53"/>
      <c r="UB11" s="53"/>
      <c r="UC11" s="53"/>
      <c r="UD11" s="53"/>
      <c r="UE11" s="53"/>
      <c r="UF11" s="53"/>
      <c r="UG11" s="53"/>
      <c r="UH11" s="53"/>
      <c r="UI11" s="53"/>
      <c r="UJ11" s="53"/>
      <c r="UK11" s="53"/>
      <c r="UL11" s="53"/>
      <c r="UM11" s="53"/>
      <c r="UN11" s="53"/>
      <c r="UO11" s="53"/>
      <c r="UP11" s="53"/>
      <c r="UQ11" s="53"/>
      <c r="UR11" s="53"/>
    </row>
    <row r="12" spans="1:564" s="41" customFormat="1" ht="39.6" x14ac:dyDescent="0.3">
      <c r="A12" s="84"/>
      <c r="B12" s="63" t="s">
        <v>131</v>
      </c>
      <c r="C12" s="64"/>
      <c r="D12" s="65" t="s">
        <v>134</v>
      </c>
      <c r="E12" s="65">
        <v>1210</v>
      </c>
      <c r="F12" s="65" t="s">
        <v>135</v>
      </c>
      <c r="G12" s="61" t="s">
        <v>136</v>
      </c>
      <c r="H12" s="61">
        <v>4</v>
      </c>
      <c r="I12" s="22"/>
      <c r="J12" s="48"/>
      <c r="K12" s="4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c r="IW12" s="53"/>
      <c r="IX12" s="53"/>
      <c r="IY12" s="53"/>
      <c r="IZ12" s="53"/>
      <c r="JA12" s="53"/>
      <c r="JB12" s="53"/>
      <c r="JC12" s="53"/>
      <c r="JD12" s="53"/>
      <c r="JE12" s="53"/>
      <c r="JF12" s="53"/>
      <c r="JG12" s="53"/>
      <c r="JH12" s="53"/>
      <c r="JI12" s="53"/>
      <c r="JJ12" s="53"/>
      <c r="JK12" s="53"/>
      <c r="JL12" s="53"/>
      <c r="JM12" s="53"/>
      <c r="JN12" s="53"/>
      <c r="JO12" s="53"/>
      <c r="JP12" s="53"/>
      <c r="JQ12" s="53"/>
      <c r="JR12" s="53"/>
      <c r="JS12" s="53"/>
      <c r="JT12" s="53"/>
      <c r="JU12" s="53"/>
      <c r="JV12" s="53"/>
      <c r="JW12" s="53"/>
      <c r="JX12" s="53"/>
      <c r="JY12" s="53"/>
      <c r="JZ12" s="53"/>
      <c r="KA12" s="53"/>
      <c r="KB12" s="53"/>
      <c r="KC12" s="53"/>
      <c r="KD12" s="53"/>
      <c r="KE12" s="53"/>
      <c r="KF12" s="53"/>
      <c r="KG12" s="53"/>
      <c r="KH12" s="53"/>
      <c r="KI12" s="53"/>
      <c r="KJ12" s="53"/>
      <c r="KK12" s="53"/>
      <c r="KL12" s="53"/>
      <c r="KM12" s="53"/>
      <c r="KN12" s="53"/>
      <c r="KO12" s="53"/>
      <c r="KP12" s="53"/>
      <c r="KQ12" s="53"/>
      <c r="KR12" s="53"/>
      <c r="KS12" s="53"/>
      <c r="KT12" s="53"/>
      <c r="KU12" s="53"/>
      <c r="KV12" s="53"/>
      <c r="KW12" s="53"/>
      <c r="KX12" s="53"/>
      <c r="KY12" s="53"/>
      <c r="KZ12" s="53"/>
      <c r="LA12" s="53"/>
      <c r="LB12" s="53"/>
      <c r="LC12" s="53"/>
      <c r="LD12" s="53"/>
      <c r="LE12" s="53"/>
      <c r="LF12" s="53"/>
      <c r="LG12" s="53"/>
      <c r="LH12" s="53"/>
      <c r="LI12" s="53"/>
      <c r="LJ12" s="53"/>
      <c r="LK12" s="53"/>
      <c r="LL12" s="53"/>
      <c r="LM12" s="53"/>
      <c r="LN12" s="53"/>
      <c r="LO12" s="53"/>
      <c r="LP12" s="53"/>
      <c r="LQ12" s="53"/>
      <c r="LR12" s="53"/>
      <c r="LS12" s="53"/>
      <c r="LT12" s="53"/>
      <c r="LU12" s="53"/>
      <c r="LV12" s="53"/>
      <c r="LW12" s="53"/>
      <c r="LX12" s="53"/>
      <c r="LY12" s="53"/>
      <c r="LZ12" s="53"/>
      <c r="MA12" s="53"/>
      <c r="MB12" s="53"/>
      <c r="MC12" s="53"/>
      <c r="MD12" s="53"/>
      <c r="ME12" s="53"/>
      <c r="MF12" s="53"/>
      <c r="MG12" s="53"/>
      <c r="MH12" s="53"/>
      <c r="MI12" s="53"/>
      <c r="MJ12" s="53"/>
      <c r="MK12" s="53"/>
      <c r="ML12" s="53"/>
      <c r="MM12" s="53"/>
      <c r="MN12" s="53"/>
      <c r="MO12" s="53"/>
      <c r="MP12" s="53"/>
      <c r="MQ12" s="53"/>
      <c r="MR12" s="53"/>
      <c r="MS12" s="53"/>
      <c r="MT12" s="53"/>
      <c r="MU12" s="53"/>
      <c r="MV12" s="53"/>
      <c r="MW12" s="53"/>
      <c r="MX12" s="53"/>
      <c r="MY12" s="53"/>
      <c r="MZ12" s="53"/>
      <c r="NA12" s="53"/>
      <c r="NB12" s="53"/>
      <c r="NC12" s="53"/>
      <c r="ND12" s="53"/>
      <c r="NE12" s="53"/>
      <c r="NF12" s="53"/>
      <c r="NG12" s="53"/>
      <c r="NH12" s="53"/>
      <c r="NI12" s="53"/>
      <c r="NJ12" s="53"/>
      <c r="NK12" s="53"/>
      <c r="NL12" s="53"/>
      <c r="NM12" s="53"/>
      <c r="NN12" s="53"/>
      <c r="NO12" s="53"/>
      <c r="NP12" s="53"/>
      <c r="NQ12" s="53"/>
      <c r="NR12" s="53"/>
      <c r="NS12" s="53"/>
      <c r="NT12" s="53"/>
      <c r="NU12" s="53"/>
      <c r="NV12" s="53"/>
      <c r="NW12" s="53"/>
      <c r="NX12" s="53"/>
      <c r="NY12" s="53"/>
      <c r="NZ12" s="53"/>
      <c r="OA12" s="53"/>
      <c r="OB12" s="53"/>
      <c r="OC12" s="53"/>
      <c r="OD12" s="53"/>
      <c r="OE12" s="53"/>
      <c r="OF12" s="53"/>
      <c r="OG12" s="53"/>
      <c r="OH12" s="53"/>
      <c r="OI12" s="53"/>
      <c r="OJ12" s="53"/>
      <c r="OK12" s="53"/>
      <c r="OL12" s="53"/>
      <c r="OM12" s="53"/>
      <c r="ON12" s="53"/>
      <c r="OO12" s="53"/>
      <c r="OP12" s="53"/>
      <c r="OQ12" s="53"/>
      <c r="OR12" s="53"/>
      <c r="OS12" s="53"/>
      <c r="OT12" s="53"/>
      <c r="OU12" s="53"/>
      <c r="OV12" s="53"/>
      <c r="OW12" s="53"/>
      <c r="OX12" s="53"/>
      <c r="OY12" s="53"/>
      <c r="OZ12" s="53"/>
      <c r="PA12" s="53"/>
      <c r="PB12" s="53"/>
      <c r="PC12" s="53"/>
      <c r="PD12" s="53"/>
      <c r="PE12" s="53"/>
      <c r="PF12" s="53"/>
      <c r="PG12" s="53"/>
      <c r="PH12" s="53"/>
      <c r="PI12" s="53"/>
      <c r="PJ12" s="53"/>
      <c r="PK12" s="53"/>
      <c r="PL12" s="53"/>
      <c r="PM12" s="53"/>
      <c r="PN12" s="53"/>
      <c r="PO12" s="53"/>
      <c r="PP12" s="53"/>
      <c r="PQ12" s="53"/>
      <c r="PR12" s="53"/>
      <c r="PS12" s="53"/>
      <c r="PT12" s="53"/>
      <c r="PU12" s="53"/>
      <c r="PV12" s="53"/>
      <c r="PW12" s="53"/>
      <c r="PX12" s="53"/>
      <c r="PY12" s="53"/>
      <c r="PZ12" s="53"/>
      <c r="QA12" s="53"/>
      <c r="QB12" s="53"/>
      <c r="QC12" s="53"/>
      <c r="QD12" s="53"/>
      <c r="QE12" s="53"/>
      <c r="QF12" s="53"/>
      <c r="QG12" s="53"/>
      <c r="QH12" s="53"/>
      <c r="QI12" s="53"/>
      <c r="QJ12" s="53"/>
      <c r="QK12" s="53"/>
      <c r="QL12" s="53"/>
      <c r="QM12" s="53"/>
      <c r="QN12" s="53"/>
      <c r="QO12" s="53"/>
      <c r="QP12" s="53"/>
      <c r="QQ12" s="53"/>
      <c r="QR12" s="53"/>
      <c r="QS12" s="53"/>
      <c r="QT12" s="53"/>
      <c r="QU12" s="53"/>
      <c r="QV12" s="53"/>
      <c r="QW12" s="53"/>
      <c r="QX12" s="53"/>
      <c r="QY12" s="53"/>
      <c r="QZ12" s="53"/>
      <c r="RA12" s="53"/>
      <c r="RB12" s="53"/>
      <c r="RC12" s="53"/>
      <c r="RD12" s="53"/>
      <c r="RE12" s="53"/>
      <c r="RF12" s="53"/>
      <c r="RG12" s="53"/>
      <c r="RH12" s="53"/>
      <c r="RI12" s="53"/>
      <c r="RJ12" s="53"/>
      <c r="RK12" s="53"/>
      <c r="RL12" s="53"/>
      <c r="RM12" s="53"/>
      <c r="RN12" s="53"/>
      <c r="RO12" s="53"/>
      <c r="RP12" s="53"/>
      <c r="RQ12" s="53"/>
      <c r="RR12" s="53"/>
      <c r="RS12" s="53"/>
      <c r="RT12" s="53"/>
      <c r="RU12" s="53"/>
      <c r="RV12" s="53"/>
      <c r="RW12" s="53"/>
      <c r="RX12" s="53"/>
      <c r="RY12" s="53"/>
      <c r="RZ12" s="53"/>
      <c r="SA12" s="53"/>
      <c r="SB12" s="53"/>
      <c r="SC12" s="53"/>
      <c r="SD12" s="53"/>
      <c r="SE12" s="53"/>
      <c r="SF12" s="53"/>
      <c r="SG12" s="53"/>
      <c r="SH12" s="53"/>
      <c r="SI12" s="53"/>
      <c r="SJ12" s="53"/>
      <c r="SK12" s="53"/>
      <c r="SL12" s="53"/>
      <c r="SM12" s="53"/>
      <c r="SN12" s="53"/>
      <c r="SO12" s="53"/>
      <c r="SP12" s="53"/>
      <c r="SQ12" s="53"/>
      <c r="SR12" s="53"/>
      <c r="SS12" s="53"/>
      <c r="ST12" s="53"/>
      <c r="SU12" s="53"/>
      <c r="SV12" s="53"/>
      <c r="SW12" s="53"/>
      <c r="SX12" s="53"/>
      <c r="SY12" s="53"/>
      <c r="SZ12" s="53"/>
      <c r="TA12" s="53"/>
      <c r="TB12" s="53"/>
      <c r="TC12" s="53"/>
      <c r="TD12" s="53"/>
      <c r="TE12" s="53"/>
      <c r="TF12" s="53"/>
      <c r="TG12" s="53"/>
      <c r="TH12" s="53"/>
      <c r="TI12" s="53"/>
      <c r="TJ12" s="53"/>
      <c r="TK12" s="53"/>
      <c r="TL12" s="53"/>
      <c r="TM12" s="53"/>
      <c r="TN12" s="53"/>
      <c r="TO12" s="53"/>
      <c r="TP12" s="53"/>
      <c r="TQ12" s="53"/>
      <c r="TR12" s="53"/>
      <c r="TS12" s="53"/>
      <c r="TT12" s="53"/>
      <c r="TU12" s="53"/>
      <c r="TV12" s="53"/>
      <c r="TW12" s="53"/>
      <c r="TX12" s="53"/>
      <c r="TY12" s="53"/>
      <c r="TZ12" s="53"/>
      <c r="UA12" s="53"/>
      <c r="UB12" s="53"/>
      <c r="UC12" s="53"/>
      <c r="UD12" s="53"/>
      <c r="UE12" s="53"/>
      <c r="UF12" s="53"/>
      <c r="UG12" s="53"/>
      <c r="UH12" s="53"/>
      <c r="UI12" s="53"/>
      <c r="UJ12" s="53"/>
      <c r="UK12" s="53"/>
      <c r="UL12" s="53"/>
      <c r="UM12" s="53"/>
      <c r="UN12" s="53"/>
      <c r="UO12" s="53"/>
      <c r="UP12" s="53"/>
      <c r="UQ12" s="53"/>
      <c r="UR12" s="53"/>
    </row>
    <row r="13" spans="1:564" s="16" customFormat="1" ht="40.200000000000003" thickBot="1" x14ac:dyDescent="0.35">
      <c r="A13" s="85"/>
      <c r="B13" s="70" t="s">
        <v>131</v>
      </c>
      <c r="C13" s="6"/>
      <c r="D13" s="5" t="s">
        <v>11</v>
      </c>
      <c r="E13" s="5">
        <v>1100</v>
      </c>
      <c r="F13" s="5" t="s">
        <v>39</v>
      </c>
      <c r="G13" s="40"/>
      <c r="H13" s="5">
        <v>1</v>
      </c>
      <c r="I13" s="23"/>
      <c r="J13" s="15"/>
      <c r="K13" s="15"/>
    </row>
    <row r="14" spans="1:564" ht="13.8" thickBot="1" x14ac:dyDescent="0.35">
      <c r="A14" s="49" t="s">
        <v>0</v>
      </c>
      <c r="B14" s="32"/>
      <c r="C14" s="33"/>
      <c r="D14" s="26"/>
      <c r="E14" s="26"/>
      <c r="F14" s="26"/>
      <c r="G14" s="26"/>
      <c r="H14" s="26"/>
      <c r="I14" s="26"/>
      <c r="J14" s="15"/>
    </row>
    <row r="15" spans="1:564" s="42" customFormat="1" ht="39.6" x14ac:dyDescent="0.3">
      <c r="A15" s="76" t="s">
        <v>2</v>
      </c>
      <c r="B15" s="71" t="s">
        <v>131</v>
      </c>
      <c r="C15" s="4"/>
      <c r="D15" s="3" t="s">
        <v>49</v>
      </c>
      <c r="E15" s="3">
        <v>1100</v>
      </c>
      <c r="F15" s="3" t="s">
        <v>121</v>
      </c>
      <c r="G15" s="4" t="s">
        <v>113</v>
      </c>
      <c r="H15" s="3">
        <v>1</v>
      </c>
      <c r="I15" s="21"/>
      <c r="J15" s="27"/>
      <c r="K15" s="27"/>
      <c r="L15" s="27"/>
      <c r="M15" s="27"/>
      <c r="N15" s="27"/>
      <c r="O15" s="27"/>
      <c r="P15" s="27"/>
      <c r="Q15" s="27"/>
      <c r="R15" s="27"/>
      <c r="S15" s="27"/>
      <c r="T15" s="27"/>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row>
    <row r="16" spans="1:564" s="42" customFormat="1" ht="26.4" x14ac:dyDescent="0.3">
      <c r="A16" s="77"/>
      <c r="B16" s="63" t="s">
        <v>131</v>
      </c>
      <c r="C16" s="1"/>
      <c r="D16" s="2" t="s">
        <v>11</v>
      </c>
      <c r="E16" s="2">
        <v>1310</v>
      </c>
      <c r="F16" s="2" t="s">
        <v>65</v>
      </c>
      <c r="G16" s="2" t="s">
        <v>66</v>
      </c>
      <c r="H16" s="2">
        <v>4</v>
      </c>
      <c r="I16" s="22"/>
      <c r="J16" s="27"/>
      <c r="K16" s="15"/>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row>
    <row r="17" spans="1:564" s="42" customFormat="1" ht="39.6" x14ac:dyDescent="0.3">
      <c r="A17" s="77"/>
      <c r="B17" s="63" t="s">
        <v>131</v>
      </c>
      <c r="C17" s="1"/>
      <c r="D17" s="2" t="s">
        <v>11</v>
      </c>
      <c r="E17" s="2">
        <v>1319</v>
      </c>
      <c r="F17" s="2" t="s">
        <v>15</v>
      </c>
      <c r="G17" s="2" t="s">
        <v>40</v>
      </c>
      <c r="H17" s="2">
        <v>1</v>
      </c>
      <c r="I17" s="22"/>
      <c r="J17" s="27"/>
      <c r="K17" s="1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row>
    <row r="18" spans="1:564" s="42" customFormat="1" ht="39.6" x14ac:dyDescent="0.3">
      <c r="A18" s="77"/>
      <c r="B18" s="66" t="s">
        <v>131</v>
      </c>
      <c r="C18" s="67"/>
      <c r="D18" s="68" t="s">
        <v>134</v>
      </c>
      <c r="E18" s="68">
        <v>1211</v>
      </c>
      <c r="F18" s="68" t="s">
        <v>137</v>
      </c>
      <c r="G18" s="69" t="s">
        <v>138</v>
      </c>
      <c r="H18" s="69">
        <v>4</v>
      </c>
      <c r="I18" s="22"/>
      <c r="J18" s="27"/>
      <c r="K18" s="1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row>
    <row r="19" spans="1:564" s="16" customFormat="1" ht="52.8" x14ac:dyDescent="0.3">
      <c r="A19" s="77"/>
      <c r="B19" s="63" t="s">
        <v>131</v>
      </c>
      <c r="C19" s="1"/>
      <c r="D19" s="2" t="s">
        <v>10</v>
      </c>
      <c r="E19" s="2">
        <v>1214</v>
      </c>
      <c r="F19" s="2" t="s">
        <v>140</v>
      </c>
      <c r="G19" s="2" t="s">
        <v>41</v>
      </c>
      <c r="H19" s="2">
        <v>4</v>
      </c>
      <c r="I19" s="22"/>
      <c r="J19" s="27"/>
      <c r="K19" s="15"/>
    </row>
    <row r="20" spans="1:564" s="42" customFormat="1" ht="66" x14ac:dyDescent="0.3">
      <c r="A20" s="77"/>
      <c r="B20" s="63" t="s">
        <v>131</v>
      </c>
      <c r="C20" s="1" t="s">
        <v>67</v>
      </c>
      <c r="D20" s="55" t="s">
        <v>68</v>
      </c>
      <c r="E20" s="55" t="s">
        <v>61</v>
      </c>
      <c r="F20" s="55" t="s">
        <v>127</v>
      </c>
      <c r="G20" s="2"/>
      <c r="H20" s="2">
        <v>3</v>
      </c>
      <c r="I20" s="22"/>
      <c r="J20" s="15"/>
      <c r="K20" s="15"/>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row>
    <row r="21" spans="1:564" s="42" customFormat="1" ht="53.4" thickBot="1" x14ac:dyDescent="0.35">
      <c r="A21" s="78"/>
      <c r="B21" s="70" t="s">
        <v>131</v>
      </c>
      <c r="C21" s="34" t="s">
        <v>69</v>
      </c>
      <c r="D21" s="29" t="s">
        <v>50</v>
      </c>
      <c r="E21" s="29">
        <v>1120</v>
      </c>
      <c r="F21" s="29" t="s">
        <v>16</v>
      </c>
      <c r="G21" s="29"/>
      <c r="H21" s="5">
        <v>3</v>
      </c>
      <c r="I21" s="23"/>
      <c r="J21" s="15"/>
      <c r="K21" s="15"/>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row>
    <row r="22" spans="1:564" ht="13.8" thickBot="1" x14ac:dyDescent="0.35">
      <c r="A22" s="49" t="s">
        <v>0</v>
      </c>
      <c r="B22" s="32"/>
      <c r="C22" s="33"/>
      <c r="D22" s="26"/>
      <c r="E22" s="26"/>
      <c r="F22" s="26"/>
      <c r="G22" s="26"/>
      <c r="H22" s="26"/>
      <c r="I22" s="26">
        <v>16</v>
      </c>
      <c r="J22" s="15"/>
    </row>
    <row r="23" spans="1:564" s="43" customFormat="1" ht="26.4" x14ac:dyDescent="0.3">
      <c r="A23" s="76" t="s">
        <v>3</v>
      </c>
      <c r="B23" s="71" t="s">
        <v>131</v>
      </c>
      <c r="C23" s="4"/>
      <c r="D23" s="3" t="s">
        <v>51</v>
      </c>
      <c r="E23" s="3">
        <v>1720</v>
      </c>
      <c r="F23" s="3" t="s">
        <v>42</v>
      </c>
      <c r="G23" s="3"/>
      <c r="H23" s="3">
        <v>3</v>
      </c>
      <c r="I23" s="21"/>
      <c r="J23" s="15"/>
      <c r="K23" s="15"/>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row>
    <row r="24" spans="1:564" s="43" customFormat="1" ht="105.6" x14ac:dyDescent="0.3">
      <c r="A24" s="77"/>
      <c r="B24" s="63" t="s">
        <v>131</v>
      </c>
      <c r="C24" s="1"/>
      <c r="D24" s="2" t="s">
        <v>10</v>
      </c>
      <c r="E24" s="2">
        <v>1215</v>
      </c>
      <c r="F24" s="2" t="s">
        <v>142</v>
      </c>
      <c r="G24" s="2" t="s">
        <v>141</v>
      </c>
      <c r="H24" s="2">
        <v>4</v>
      </c>
      <c r="I24" s="22"/>
      <c r="J24" s="15"/>
      <c r="K24" s="15"/>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row>
    <row r="25" spans="1:564" s="43" customFormat="1" ht="79.2" x14ac:dyDescent="0.3">
      <c r="A25" s="77"/>
      <c r="B25" s="63" t="s">
        <v>131</v>
      </c>
      <c r="C25" s="1"/>
      <c r="D25" s="2" t="s">
        <v>52</v>
      </c>
      <c r="E25" s="2" t="s">
        <v>12</v>
      </c>
      <c r="F25" s="2" t="s">
        <v>124</v>
      </c>
      <c r="G25" s="2" t="s">
        <v>70</v>
      </c>
      <c r="H25" s="2">
        <v>4</v>
      </c>
      <c r="I25" s="22"/>
      <c r="J25" s="15"/>
      <c r="K25" s="15"/>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row>
    <row r="26" spans="1:564" s="16" customFormat="1" ht="39.6" x14ac:dyDescent="0.3">
      <c r="A26" s="77"/>
      <c r="B26" s="63" t="s">
        <v>131</v>
      </c>
      <c r="C26" s="1" t="s">
        <v>53</v>
      </c>
      <c r="D26" s="2" t="s">
        <v>26</v>
      </c>
      <c r="E26" s="2" t="s">
        <v>61</v>
      </c>
      <c r="F26" s="2" t="s">
        <v>85</v>
      </c>
      <c r="G26" s="50"/>
      <c r="H26" s="2">
        <v>3</v>
      </c>
      <c r="I26" s="22"/>
      <c r="J26" s="15"/>
      <c r="K26" s="15"/>
    </row>
    <row r="27" spans="1:564" s="44" customFormat="1" ht="76.5" customHeight="1" thickBot="1" x14ac:dyDescent="0.35">
      <c r="A27" s="78"/>
      <c r="B27" s="30"/>
      <c r="C27" s="6" t="s">
        <v>86</v>
      </c>
      <c r="D27" s="29" t="s">
        <v>12</v>
      </c>
      <c r="E27" s="29" t="s">
        <v>61</v>
      </c>
      <c r="F27" s="72" t="s">
        <v>95</v>
      </c>
      <c r="G27" s="29" t="s">
        <v>13</v>
      </c>
      <c r="H27" s="5">
        <v>3</v>
      </c>
      <c r="I27" s="23"/>
      <c r="J27" s="27"/>
      <c r="K27" s="27"/>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row>
    <row r="28" spans="1:564" ht="13.8" thickBot="1" x14ac:dyDescent="0.35">
      <c r="A28" s="49" t="s">
        <v>0</v>
      </c>
      <c r="B28" s="32"/>
      <c r="C28" s="35"/>
      <c r="D28" s="26"/>
      <c r="E28" s="26"/>
      <c r="F28" s="36"/>
      <c r="G28" s="26"/>
      <c r="H28" s="26"/>
      <c r="I28" s="26">
        <f>SUM(H23:H27)</f>
        <v>17</v>
      </c>
      <c r="J28" s="15"/>
    </row>
    <row r="29" spans="1:564" s="16" customFormat="1" ht="52.8" x14ac:dyDescent="0.3">
      <c r="A29" s="76" t="s">
        <v>4</v>
      </c>
      <c r="B29" s="17"/>
      <c r="C29" s="4"/>
      <c r="D29" s="3" t="s">
        <v>54</v>
      </c>
      <c r="E29" s="3">
        <v>2100</v>
      </c>
      <c r="F29" s="3" t="s">
        <v>18</v>
      </c>
      <c r="G29" s="3" t="s">
        <v>96</v>
      </c>
      <c r="H29" s="3">
        <v>3</v>
      </c>
      <c r="I29" s="21"/>
      <c r="J29" s="27"/>
      <c r="K29" s="15"/>
    </row>
    <row r="30" spans="1:564" s="16" customFormat="1" ht="39.6" x14ac:dyDescent="0.3">
      <c r="A30" s="77"/>
      <c r="B30" s="18"/>
      <c r="C30" s="1"/>
      <c r="D30" s="2" t="s">
        <v>54</v>
      </c>
      <c r="E30" s="2">
        <v>2101</v>
      </c>
      <c r="F30" s="2" t="s">
        <v>19</v>
      </c>
      <c r="G30" s="2" t="s">
        <v>97</v>
      </c>
      <c r="H30" s="2">
        <v>1</v>
      </c>
      <c r="I30" s="22"/>
      <c r="J30" s="27"/>
      <c r="K30" s="15"/>
    </row>
    <row r="31" spans="1:564" s="44" customFormat="1" ht="39.6" x14ac:dyDescent="0.3">
      <c r="A31" s="77"/>
      <c r="B31" s="18"/>
      <c r="C31" s="1"/>
      <c r="D31" s="2" t="s">
        <v>10</v>
      </c>
      <c r="E31" s="2">
        <v>2222</v>
      </c>
      <c r="F31" s="2" t="s">
        <v>143</v>
      </c>
      <c r="G31" s="2" t="s">
        <v>71</v>
      </c>
      <c r="H31" s="2">
        <v>4</v>
      </c>
      <c r="I31" s="22"/>
      <c r="J31" s="27"/>
      <c r="K31" s="27"/>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row>
    <row r="32" spans="1:564" s="16" customFormat="1" ht="92.4" x14ac:dyDescent="0.3">
      <c r="A32" s="77"/>
      <c r="B32" s="18"/>
      <c r="C32" s="1"/>
      <c r="D32" s="2" t="s">
        <v>55</v>
      </c>
      <c r="E32" s="2">
        <v>2210</v>
      </c>
      <c r="F32" s="2" t="s">
        <v>20</v>
      </c>
      <c r="G32" s="2" t="s">
        <v>114</v>
      </c>
      <c r="H32" s="2">
        <v>3</v>
      </c>
      <c r="I32" s="22"/>
      <c r="J32" s="15"/>
      <c r="K32" s="15"/>
    </row>
    <row r="33" spans="1:564" s="16" customFormat="1" ht="26.4" x14ac:dyDescent="0.3">
      <c r="A33" s="77"/>
      <c r="B33" s="18"/>
      <c r="C33" s="1"/>
      <c r="D33" s="2" t="s">
        <v>55</v>
      </c>
      <c r="E33" s="2">
        <v>2211</v>
      </c>
      <c r="F33" s="2" t="s">
        <v>21</v>
      </c>
      <c r="G33" s="2" t="s">
        <v>98</v>
      </c>
      <c r="H33" s="2">
        <v>1</v>
      </c>
      <c r="I33" s="22"/>
      <c r="J33" s="15"/>
      <c r="K33" s="15"/>
    </row>
    <row r="34" spans="1:564" s="16" customFormat="1" ht="106.2" thickBot="1" x14ac:dyDescent="0.35">
      <c r="A34" s="78"/>
      <c r="B34" s="19"/>
      <c r="C34" s="6"/>
      <c r="D34" s="5" t="s">
        <v>52</v>
      </c>
      <c r="E34" s="5" t="s">
        <v>61</v>
      </c>
      <c r="F34" s="5" t="s">
        <v>123</v>
      </c>
      <c r="G34" s="5" t="s">
        <v>76</v>
      </c>
      <c r="H34" s="5">
        <v>4</v>
      </c>
      <c r="I34" s="23"/>
      <c r="J34" s="15"/>
      <c r="K34" s="15"/>
    </row>
    <row r="35" spans="1:564" ht="13.8" thickBot="1" x14ac:dyDescent="0.35">
      <c r="A35" s="49" t="s">
        <v>0</v>
      </c>
      <c r="B35" s="32"/>
      <c r="C35" s="33"/>
      <c r="D35" s="26"/>
      <c r="E35" s="26"/>
      <c r="F35" s="26"/>
      <c r="G35" s="26"/>
      <c r="H35" s="26"/>
      <c r="I35" s="26">
        <f>SUM(H29:H34)</f>
        <v>16</v>
      </c>
      <c r="J35" s="15"/>
    </row>
    <row r="36" spans="1:564" s="28" customFormat="1" ht="158.4" x14ac:dyDescent="0.3">
      <c r="A36" s="73" t="s">
        <v>5</v>
      </c>
      <c r="B36" s="17"/>
      <c r="C36" s="4"/>
      <c r="D36" s="3" t="s">
        <v>54</v>
      </c>
      <c r="E36" s="3">
        <v>2200</v>
      </c>
      <c r="F36" s="3" t="s">
        <v>23</v>
      </c>
      <c r="G36" s="3" t="s">
        <v>115</v>
      </c>
      <c r="H36" s="37">
        <v>3</v>
      </c>
      <c r="I36" s="21"/>
      <c r="J36" s="15"/>
      <c r="K36" s="15"/>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row>
    <row r="37" spans="1:564" s="28" customFormat="1" ht="66" x14ac:dyDescent="0.3">
      <c r="A37" s="74"/>
      <c r="B37" s="18"/>
      <c r="C37" s="1"/>
      <c r="D37" s="2" t="s">
        <v>54</v>
      </c>
      <c r="E37" s="2">
        <v>2201</v>
      </c>
      <c r="F37" s="2" t="s">
        <v>24</v>
      </c>
      <c r="G37" s="2" t="s">
        <v>99</v>
      </c>
      <c r="H37" s="38">
        <v>1</v>
      </c>
      <c r="I37" s="22"/>
      <c r="J37" s="15"/>
      <c r="K37" s="15"/>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c r="SX37" s="16"/>
      <c r="SY37" s="16"/>
      <c r="SZ37" s="16"/>
      <c r="TA37" s="16"/>
      <c r="TB37" s="16"/>
      <c r="TC37" s="16"/>
      <c r="TD37" s="16"/>
      <c r="TE37" s="16"/>
      <c r="TF37" s="16"/>
      <c r="TG37" s="16"/>
      <c r="TH37" s="16"/>
      <c r="TI37" s="16"/>
      <c r="TJ37" s="16"/>
      <c r="TK37" s="16"/>
      <c r="TL37" s="16"/>
      <c r="TM37" s="16"/>
      <c r="TN37" s="16"/>
      <c r="TO37" s="16"/>
      <c r="TP37" s="16"/>
      <c r="TQ37" s="16"/>
      <c r="TR37" s="16"/>
      <c r="TS37" s="16"/>
      <c r="TT37" s="16"/>
      <c r="TU37" s="16"/>
      <c r="TV37" s="16"/>
      <c r="TW37" s="16"/>
      <c r="TX37" s="16"/>
      <c r="TY37" s="16"/>
      <c r="TZ37" s="16"/>
      <c r="UA37" s="16"/>
      <c r="UB37" s="16"/>
      <c r="UC37" s="16"/>
      <c r="UD37" s="16"/>
      <c r="UE37" s="16"/>
      <c r="UF37" s="16"/>
      <c r="UG37" s="16"/>
      <c r="UH37" s="16"/>
      <c r="UI37" s="16"/>
      <c r="UJ37" s="16"/>
      <c r="UK37" s="16"/>
      <c r="UL37" s="16"/>
      <c r="UM37" s="16"/>
      <c r="UN37" s="16"/>
      <c r="UO37" s="16"/>
      <c r="UP37" s="16"/>
      <c r="UQ37" s="16"/>
      <c r="UR37" s="16"/>
    </row>
    <row r="38" spans="1:564" ht="39.6" x14ac:dyDescent="0.3">
      <c r="A38" s="74"/>
      <c r="B38" s="18"/>
      <c r="C38" s="1"/>
      <c r="D38" s="2" t="s">
        <v>54</v>
      </c>
      <c r="E38" s="2">
        <v>2120</v>
      </c>
      <c r="F38" s="2" t="s">
        <v>22</v>
      </c>
      <c r="G38" s="2" t="s">
        <v>100</v>
      </c>
      <c r="H38" s="2">
        <v>3</v>
      </c>
      <c r="I38" s="22"/>
      <c r="J38" s="27"/>
      <c r="K38" s="27"/>
    </row>
    <row r="39" spans="1:564" s="16" customFormat="1" ht="30" customHeight="1" x14ac:dyDescent="0.3">
      <c r="A39" s="74"/>
      <c r="B39" s="18"/>
      <c r="C39" s="1"/>
      <c r="D39" s="2" t="s">
        <v>10</v>
      </c>
      <c r="E39" s="2">
        <v>3304</v>
      </c>
      <c r="F39" s="2" t="s">
        <v>14</v>
      </c>
      <c r="G39" s="2" t="s">
        <v>43</v>
      </c>
      <c r="H39" s="2">
        <v>3</v>
      </c>
      <c r="I39" s="22"/>
      <c r="J39" s="27"/>
      <c r="K39" s="15"/>
    </row>
    <row r="40" spans="1:564" s="16" customFormat="1" ht="92.4" x14ac:dyDescent="0.3">
      <c r="A40" s="74"/>
      <c r="B40" s="18"/>
      <c r="C40" s="1" t="s">
        <v>47</v>
      </c>
      <c r="D40" s="2" t="s">
        <v>12</v>
      </c>
      <c r="E40" s="2" t="s">
        <v>12</v>
      </c>
      <c r="F40" s="2" t="s">
        <v>116</v>
      </c>
      <c r="G40" s="2" t="s">
        <v>13</v>
      </c>
      <c r="H40" s="2">
        <v>3</v>
      </c>
      <c r="I40" s="22"/>
      <c r="J40" s="27"/>
      <c r="K40" s="15"/>
    </row>
    <row r="41" spans="1:564" s="28" customFormat="1" ht="65.25" customHeight="1" thickBot="1" x14ac:dyDescent="0.35">
      <c r="A41" s="75"/>
      <c r="B41" s="19"/>
      <c r="C41" s="6"/>
      <c r="D41" s="5" t="s">
        <v>17</v>
      </c>
      <c r="E41" s="5">
        <v>1500</v>
      </c>
      <c r="F41" s="5" t="s">
        <v>144</v>
      </c>
      <c r="G41" s="5"/>
      <c r="H41" s="5">
        <v>3</v>
      </c>
      <c r="I41" s="23"/>
      <c r="J41" s="54"/>
      <c r="K41" s="15"/>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c r="OE41" s="16"/>
      <c r="OF41" s="16"/>
      <c r="OG41" s="16"/>
      <c r="OH41" s="16"/>
      <c r="OI41" s="16"/>
      <c r="OJ41" s="16"/>
      <c r="OK41" s="16"/>
      <c r="OL41" s="16"/>
      <c r="OM41" s="16"/>
      <c r="ON41" s="16"/>
      <c r="OO41" s="16"/>
      <c r="OP41" s="16"/>
      <c r="OQ41" s="16"/>
      <c r="OR41" s="16"/>
      <c r="OS41" s="16"/>
      <c r="OT41" s="16"/>
      <c r="OU41" s="16"/>
      <c r="OV41" s="16"/>
      <c r="OW41" s="16"/>
      <c r="OX41" s="16"/>
      <c r="OY41" s="16"/>
      <c r="OZ41" s="16"/>
      <c r="PA41" s="16"/>
      <c r="PB41" s="16"/>
      <c r="PC41" s="16"/>
      <c r="PD41" s="16"/>
      <c r="PE41" s="16"/>
      <c r="PF41" s="16"/>
      <c r="PG41" s="16"/>
      <c r="PH41" s="16"/>
      <c r="PI41" s="16"/>
      <c r="PJ41" s="16"/>
      <c r="PK41" s="16"/>
      <c r="PL41" s="16"/>
      <c r="PM41" s="16"/>
      <c r="PN41" s="16"/>
      <c r="PO41" s="16"/>
      <c r="PP41" s="16"/>
      <c r="PQ41" s="16"/>
      <c r="PR41" s="16"/>
      <c r="PS41" s="16"/>
      <c r="PT41" s="16"/>
      <c r="PU41" s="16"/>
      <c r="PV41" s="16"/>
      <c r="PW41" s="16"/>
      <c r="PX41" s="16"/>
      <c r="PY41" s="16"/>
      <c r="PZ41" s="16"/>
      <c r="QA41" s="16"/>
      <c r="QB41" s="16"/>
      <c r="QC41" s="16"/>
      <c r="QD41" s="16"/>
      <c r="QE41" s="16"/>
      <c r="QF41" s="16"/>
      <c r="QG41" s="16"/>
      <c r="QH41" s="16"/>
      <c r="QI41" s="16"/>
      <c r="QJ41" s="16"/>
      <c r="QK41" s="16"/>
      <c r="QL41" s="16"/>
      <c r="QM41" s="16"/>
      <c r="QN41" s="16"/>
      <c r="QO41" s="16"/>
      <c r="QP41" s="16"/>
      <c r="QQ41" s="16"/>
      <c r="QR41" s="16"/>
      <c r="QS41" s="16"/>
      <c r="QT41" s="16"/>
      <c r="QU41" s="16"/>
      <c r="QV41" s="16"/>
      <c r="QW41" s="16"/>
      <c r="QX41" s="16"/>
      <c r="QY41" s="16"/>
      <c r="QZ41" s="16"/>
      <c r="RA41" s="16"/>
      <c r="RB41" s="16"/>
      <c r="RC41" s="16"/>
      <c r="RD41" s="16"/>
      <c r="RE41" s="16"/>
      <c r="RF41" s="16"/>
      <c r="RG41" s="16"/>
      <c r="RH41" s="16"/>
      <c r="RI41" s="16"/>
      <c r="RJ41" s="16"/>
      <c r="RK41" s="16"/>
      <c r="RL41" s="16"/>
      <c r="RM41" s="16"/>
      <c r="RN41" s="16"/>
      <c r="RO41" s="16"/>
      <c r="RP41" s="16"/>
      <c r="RQ41" s="16"/>
      <c r="RR41" s="16"/>
      <c r="RS41" s="16"/>
      <c r="RT41" s="16"/>
      <c r="RU41" s="16"/>
      <c r="RV41" s="16"/>
      <c r="RW41" s="16"/>
      <c r="RX41" s="16"/>
      <c r="RY41" s="16"/>
      <c r="RZ41" s="16"/>
      <c r="SA41" s="16"/>
      <c r="SB41" s="16"/>
      <c r="SC41" s="16"/>
      <c r="SD41" s="16"/>
      <c r="SE41" s="16"/>
      <c r="SF41" s="16"/>
      <c r="SG41" s="16"/>
      <c r="SH41" s="16"/>
      <c r="SI41" s="16"/>
      <c r="SJ41" s="16"/>
      <c r="SK41" s="16"/>
      <c r="SL41" s="16"/>
      <c r="SM41" s="16"/>
      <c r="SN41" s="16"/>
      <c r="SO41" s="16"/>
      <c r="SP41" s="16"/>
      <c r="SQ41" s="16"/>
      <c r="SR41" s="16"/>
      <c r="SS41" s="16"/>
      <c r="ST41" s="16"/>
      <c r="SU41" s="16"/>
      <c r="SV41" s="16"/>
      <c r="SW41" s="16"/>
      <c r="SX41" s="16"/>
      <c r="SY41" s="16"/>
      <c r="SZ41" s="16"/>
      <c r="TA41" s="16"/>
      <c r="TB41" s="16"/>
      <c r="TC41" s="16"/>
      <c r="TD41" s="16"/>
      <c r="TE41" s="16"/>
      <c r="TF41" s="16"/>
      <c r="TG41" s="16"/>
      <c r="TH41" s="16"/>
      <c r="TI41" s="16"/>
      <c r="TJ41" s="16"/>
      <c r="TK41" s="16"/>
      <c r="TL41" s="16"/>
      <c r="TM41" s="16"/>
      <c r="TN41" s="16"/>
      <c r="TO41" s="16"/>
      <c r="TP41" s="16"/>
      <c r="TQ41" s="16"/>
      <c r="TR41" s="16"/>
      <c r="TS41" s="16"/>
      <c r="TT41" s="16"/>
      <c r="TU41" s="16"/>
      <c r="TV41" s="16"/>
      <c r="TW41" s="16"/>
      <c r="TX41" s="16"/>
      <c r="TY41" s="16"/>
      <c r="TZ41" s="16"/>
      <c r="UA41" s="16"/>
      <c r="UB41" s="16"/>
      <c r="UC41" s="16"/>
      <c r="UD41" s="16"/>
      <c r="UE41" s="16"/>
      <c r="UF41" s="16"/>
      <c r="UG41" s="16"/>
      <c r="UH41" s="16"/>
      <c r="UI41" s="16"/>
      <c r="UJ41" s="16"/>
      <c r="UK41" s="16"/>
      <c r="UL41" s="16"/>
      <c r="UM41" s="16"/>
      <c r="UN41" s="16"/>
      <c r="UO41" s="16"/>
      <c r="UP41" s="16"/>
      <c r="UQ41" s="16"/>
      <c r="UR41" s="16"/>
    </row>
    <row r="42" spans="1:564" ht="13.8" thickBot="1" x14ac:dyDescent="0.35">
      <c r="A42" s="49" t="s">
        <v>0</v>
      </c>
      <c r="B42" s="32"/>
      <c r="C42" s="33"/>
      <c r="D42" s="26"/>
      <c r="E42" s="26"/>
      <c r="F42" s="26"/>
      <c r="G42" s="26"/>
      <c r="H42" s="26"/>
      <c r="I42" s="26">
        <f>SUM(H36:H41)</f>
        <v>16</v>
      </c>
      <c r="J42" s="15"/>
    </row>
    <row r="43" spans="1:564" ht="66" x14ac:dyDescent="0.3">
      <c r="A43" s="73" t="s">
        <v>6</v>
      </c>
      <c r="B43" s="17"/>
      <c r="C43" s="4"/>
      <c r="D43" s="3" t="s">
        <v>54</v>
      </c>
      <c r="E43" s="3">
        <v>3100</v>
      </c>
      <c r="F43" s="3" t="s">
        <v>27</v>
      </c>
      <c r="G43" s="3" t="s">
        <v>101</v>
      </c>
      <c r="H43" s="3">
        <v>3</v>
      </c>
      <c r="I43" s="21"/>
      <c r="J43" s="27"/>
      <c r="K43" s="27"/>
    </row>
    <row r="44" spans="1:564" ht="66" x14ac:dyDescent="0.3">
      <c r="A44" s="74"/>
      <c r="B44" s="18"/>
      <c r="C44" s="1"/>
      <c r="D44" s="2" t="s">
        <v>54</v>
      </c>
      <c r="E44" s="2">
        <v>3101</v>
      </c>
      <c r="F44" s="2" t="s">
        <v>28</v>
      </c>
      <c r="G44" s="2" t="s">
        <v>102</v>
      </c>
      <c r="H44" s="2">
        <v>1</v>
      </c>
      <c r="I44" s="22"/>
      <c r="J44" s="27"/>
      <c r="K44" s="27"/>
    </row>
    <row r="45" spans="1:564" ht="61.5" customHeight="1" x14ac:dyDescent="0.3">
      <c r="A45" s="74"/>
      <c r="B45" s="18"/>
      <c r="C45" s="1"/>
      <c r="D45" s="2" t="s">
        <v>54</v>
      </c>
      <c r="E45" s="2">
        <v>3320</v>
      </c>
      <c r="F45" s="2" t="s">
        <v>29</v>
      </c>
      <c r="G45" s="2" t="s">
        <v>103</v>
      </c>
      <c r="H45" s="2">
        <v>3</v>
      </c>
      <c r="I45" s="22"/>
      <c r="J45" s="27"/>
      <c r="K45" s="27"/>
    </row>
    <row r="46" spans="1:564" ht="62.4" customHeight="1" x14ac:dyDescent="0.3">
      <c r="A46" s="74"/>
      <c r="B46" s="18"/>
      <c r="C46" s="1"/>
      <c r="D46" s="2" t="s">
        <v>54</v>
      </c>
      <c r="E46" s="2">
        <v>3321</v>
      </c>
      <c r="F46" s="2" t="s">
        <v>30</v>
      </c>
      <c r="G46" s="2" t="s">
        <v>104</v>
      </c>
      <c r="H46" s="2">
        <v>1</v>
      </c>
      <c r="I46" s="22"/>
      <c r="J46" s="27"/>
      <c r="K46" s="27"/>
    </row>
    <row r="47" spans="1:564" s="16" customFormat="1" ht="52.8" x14ac:dyDescent="0.3">
      <c r="A47" s="74"/>
      <c r="B47" s="18"/>
      <c r="C47" s="1" t="s">
        <v>72</v>
      </c>
      <c r="D47" s="2" t="s">
        <v>12</v>
      </c>
      <c r="E47" s="2" t="s">
        <v>61</v>
      </c>
      <c r="F47" s="2" t="s">
        <v>126</v>
      </c>
      <c r="G47" s="2" t="s">
        <v>73</v>
      </c>
      <c r="H47" s="2">
        <v>3</v>
      </c>
      <c r="I47" s="22"/>
    </row>
    <row r="48" spans="1:564" s="28" customFormat="1" ht="40.200000000000003" thickBot="1" x14ac:dyDescent="0.35">
      <c r="A48" s="75"/>
      <c r="B48" s="19"/>
      <c r="C48" s="6"/>
      <c r="D48" s="5" t="s">
        <v>10</v>
      </c>
      <c r="E48" s="5">
        <v>3108</v>
      </c>
      <c r="F48" s="5" t="s">
        <v>31</v>
      </c>
      <c r="G48" s="5" t="s">
        <v>44</v>
      </c>
      <c r="H48" s="5">
        <v>3</v>
      </c>
      <c r="I48" s="23"/>
      <c r="J48" s="15"/>
      <c r="K48" s="15"/>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c r="OE48" s="16"/>
      <c r="OF48" s="16"/>
      <c r="OG48" s="16"/>
      <c r="OH48" s="16"/>
      <c r="OI48" s="16"/>
      <c r="OJ48" s="16"/>
      <c r="OK48" s="16"/>
      <c r="OL48" s="16"/>
      <c r="OM48" s="16"/>
      <c r="ON48" s="16"/>
      <c r="OO48" s="16"/>
      <c r="OP48" s="16"/>
      <c r="OQ48" s="16"/>
      <c r="OR48" s="16"/>
      <c r="OS48" s="16"/>
      <c r="OT48" s="16"/>
      <c r="OU48" s="16"/>
      <c r="OV48" s="16"/>
      <c r="OW48" s="16"/>
      <c r="OX48" s="16"/>
      <c r="OY48" s="16"/>
      <c r="OZ48" s="16"/>
      <c r="PA48" s="16"/>
      <c r="PB48" s="16"/>
      <c r="PC48" s="16"/>
      <c r="PD48" s="16"/>
      <c r="PE48" s="16"/>
      <c r="PF48" s="16"/>
      <c r="PG48" s="16"/>
      <c r="PH48" s="16"/>
      <c r="PI48" s="16"/>
      <c r="PJ48" s="16"/>
      <c r="PK48" s="16"/>
      <c r="PL48" s="16"/>
      <c r="PM48" s="16"/>
      <c r="PN48" s="16"/>
      <c r="PO48" s="16"/>
      <c r="PP48" s="16"/>
      <c r="PQ48" s="16"/>
      <c r="PR48" s="16"/>
      <c r="PS48" s="16"/>
      <c r="PT48" s="16"/>
      <c r="PU48" s="16"/>
      <c r="PV48" s="16"/>
      <c r="PW48" s="16"/>
      <c r="PX48" s="16"/>
      <c r="PY48" s="16"/>
      <c r="PZ48" s="16"/>
      <c r="QA48" s="16"/>
      <c r="QB48" s="16"/>
      <c r="QC48" s="16"/>
      <c r="QD48" s="16"/>
      <c r="QE48" s="16"/>
      <c r="QF48" s="16"/>
      <c r="QG48" s="16"/>
      <c r="QH48" s="16"/>
      <c r="QI48" s="16"/>
      <c r="QJ48" s="16"/>
      <c r="QK48" s="16"/>
      <c r="QL48" s="16"/>
      <c r="QM48" s="16"/>
      <c r="QN48" s="16"/>
      <c r="QO48" s="16"/>
      <c r="QP48" s="16"/>
      <c r="QQ48" s="16"/>
      <c r="QR48" s="16"/>
      <c r="QS48" s="16"/>
      <c r="QT48" s="16"/>
      <c r="QU48" s="16"/>
      <c r="QV48" s="16"/>
      <c r="QW48" s="16"/>
      <c r="QX48" s="16"/>
      <c r="QY48" s="16"/>
      <c r="QZ48" s="16"/>
      <c r="RA48" s="16"/>
      <c r="RB48" s="16"/>
      <c r="RC48" s="16"/>
      <c r="RD48" s="16"/>
      <c r="RE48" s="16"/>
      <c r="RF48" s="16"/>
      <c r="RG48" s="16"/>
      <c r="RH48" s="16"/>
      <c r="RI48" s="16"/>
      <c r="RJ48" s="16"/>
      <c r="RK48" s="16"/>
      <c r="RL48" s="16"/>
      <c r="RM48" s="16"/>
      <c r="RN48" s="16"/>
      <c r="RO48" s="16"/>
      <c r="RP48" s="16"/>
      <c r="RQ48" s="16"/>
      <c r="RR48" s="16"/>
      <c r="RS48" s="16"/>
      <c r="RT48" s="16"/>
      <c r="RU48" s="16"/>
      <c r="RV48" s="16"/>
      <c r="RW48" s="16"/>
      <c r="RX48" s="16"/>
      <c r="RY48" s="16"/>
      <c r="RZ48" s="16"/>
      <c r="SA48" s="16"/>
      <c r="SB48" s="16"/>
      <c r="SC48" s="16"/>
      <c r="SD48" s="16"/>
      <c r="SE48" s="16"/>
      <c r="SF48" s="16"/>
      <c r="SG48" s="16"/>
      <c r="SH48" s="16"/>
      <c r="SI48" s="16"/>
      <c r="SJ48" s="16"/>
      <c r="SK48" s="16"/>
      <c r="SL48" s="16"/>
      <c r="SM48" s="16"/>
      <c r="SN48" s="16"/>
      <c r="SO48" s="16"/>
      <c r="SP48" s="16"/>
      <c r="SQ48" s="16"/>
      <c r="SR48" s="16"/>
      <c r="SS48" s="16"/>
      <c r="ST48" s="16"/>
      <c r="SU48" s="16"/>
      <c r="SV48" s="16"/>
      <c r="SW48" s="16"/>
      <c r="SX48" s="16"/>
      <c r="SY48" s="16"/>
      <c r="SZ48" s="16"/>
      <c r="TA48" s="16"/>
      <c r="TB48" s="16"/>
      <c r="TC48" s="16"/>
      <c r="TD48" s="16"/>
      <c r="TE48" s="16"/>
      <c r="TF48" s="16"/>
      <c r="TG48" s="16"/>
      <c r="TH48" s="16"/>
      <c r="TI48" s="16"/>
      <c r="TJ48" s="16"/>
      <c r="TK48" s="16"/>
      <c r="TL48" s="16"/>
      <c r="TM48" s="16"/>
      <c r="TN48" s="16"/>
      <c r="TO48" s="16"/>
      <c r="TP48" s="16"/>
      <c r="TQ48" s="16"/>
      <c r="TR48" s="16"/>
      <c r="TS48" s="16"/>
      <c r="TT48" s="16"/>
      <c r="TU48" s="16"/>
      <c r="TV48" s="16"/>
      <c r="TW48" s="16"/>
      <c r="TX48" s="16"/>
      <c r="TY48" s="16"/>
      <c r="TZ48" s="16"/>
      <c r="UA48" s="16"/>
      <c r="UB48" s="16"/>
      <c r="UC48" s="16"/>
      <c r="UD48" s="16"/>
      <c r="UE48" s="16"/>
      <c r="UF48" s="16"/>
      <c r="UG48" s="16"/>
      <c r="UH48" s="16"/>
      <c r="UI48" s="16"/>
      <c r="UJ48" s="16"/>
      <c r="UK48" s="16"/>
      <c r="UL48" s="16"/>
      <c r="UM48" s="16"/>
      <c r="UN48" s="16"/>
      <c r="UO48" s="16"/>
      <c r="UP48" s="16"/>
      <c r="UQ48" s="16"/>
      <c r="UR48" s="16"/>
    </row>
    <row r="49" spans="1:564" ht="13.8" thickBot="1" x14ac:dyDescent="0.35">
      <c r="A49" s="49" t="s">
        <v>0</v>
      </c>
      <c r="B49" s="32"/>
      <c r="C49" s="33"/>
      <c r="D49" s="26"/>
      <c r="E49" s="26"/>
      <c r="F49" s="26"/>
      <c r="G49" s="26"/>
      <c r="H49" s="26"/>
      <c r="I49" s="26">
        <f>SUM(H43:H48)</f>
        <v>14</v>
      </c>
      <c r="J49" s="15"/>
    </row>
    <row r="50" spans="1:564" ht="52.8" x14ac:dyDescent="0.3">
      <c r="A50" s="73" t="s">
        <v>7</v>
      </c>
      <c r="B50" s="17"/>
      <c r="C50" s="4"/>
      <c r="D50" s="3" t="s">
        <v>54</v>
      </c>
      <c r="E50" s="3">
        <v>3600</v>
      </c>
      <c r="F50" s="3" t="s">
        <v>32</v>
      </c>
      <c r="G50" s="3" t="s">
        <v>105</v>
      </c>
      <c r="H50" s="3">
        <v>4</v>
      </c>
      <c r="I50" s="21"/>
      <c r="J50" s="15"/>
    </row>
    <row r="51" spans="1:564" s="16" customFormat="1" ht="158.4" x14ac:dyDescent="0.3">
      <c r="A51" s="74"/>
      <c r="B51" s="18"/>
      <c r="C51" s="1" t="s">
        <v>87</v>
      </c>
      <c r="D51" s="2" t="s">
        <v>12</v>
      </c>
      <c r="E51" s="2" t="s">
        <v>61</v>
      </c>
      <c r="F51" s="2" t="s">
        <v>117</v>
      </c>
      <c r="G51" s="2" t="s">
        <v>13</v>
      </c>
      <c r="H51" s="2">
        <v>3</v>
      </c>
      <c r="I51" s="22"/>
      <c r="J51" s="27"/>
      <c r="K51" s="15"/>
    </row>
    <row r="52" spans="1:564" ht="52.8" x14ac:dyDescent="0.3">
      <c r="A52" s="74"/>
      <c r="B52" s="18"/>
      <c r="C52" s="1"/>
      <c r="D52" s="2" t="s">
        <v>54</v>
      </c>
      <c r="E52" s="2">
        <v>3430</v>
      </c>
      <c r="F52" s="2" t="s">
        <v>33</v>
      </c>
      <c r="G52" s="2" t="s">
        <v>106</v>
      </c>
      <c r="H52" s="2">
        <v>3</v>
      </c>
      <c r="I52" s="22"/>
      <c r="J52" s="27"/>
    </row>
    <row r="53" spans="1:564" ht="66" x14ac:dyDescent="0.3">
      <c r="A53" s="74"/>
      <c r="B53" s="18"/>
      <c r="C53" s="1"/>
      <c r="D53" s="2" t="s">
        <v>54</v>
      </c>
      <c r="E53" s="2">
        <v>3431</v>
      </c>
      <c r="F53" s="2" t="s">
        <v>34</v>
      </c>
      <c r="G53" s="2" t="s">
        <v>74</v>
      </c>
      <c r="H53" s="2">
        <v>1</v>
      </c>
      <c r="I53" s="22"/>
      <c r="J53" s="27"/>
    </row>
    <row r="54" spans="1:564" ht="79.2" x14ac:dyDescent="0.3">
      <c r="A54" s="74"/>
      <c r="B54" s="18"/>
      <c r="C54" s="1" t="s">
        <v>48</v>
      </c>
      <c r="D54" s="2" t="s">
        <v>25</v>
      </c>
      <c r="E54" s="2" t="s">
        <v>61</v>
      </c>
      <c r="F54" s="2" t="s">
        <v>37</v>
      </c>
      <c r="G54" s="2" t="s">
        <v>45</v>
      </c>
      <c r="H54" s="2">
        <v>3</v>
      </c>
      <c r="I54" s="22"/>
      <c r="J54" s="15"/>
    </row>
    <row r="55" spans="1:564" s="28" customFormat="1" ht="53.4" thickBot="1" x14ac:dyDescent="0.35">
      <c r="A55" s="75"/>
      <c r="B55" s="19"/>
      <c r="C55" s="6" t="s">
        <v>72</v>
      </c>
      <c r="D55" s="5" t="s">
        <v>50</v>
      </c>
      <c r="E55" s="5" t="s">
        <v>61</v>
      </c>
      <c r="F55" s="5" t="s">
        <v>128</v>
      </c>
      <c r="G55" s="5" t="s">
        <v>112</v>
      </c>
      <c r="H55" s="5">
        <v>3</v>
      </c>
      <c r="I55" s="23"/>
      <c r="J55" s="15"/>
      <c r="K55" s="15"/>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c r="JZ55" s="16"/>
      <c r="KA55" s="16"/>
      <c r="KB55" s="16"/>
      <c r="KC55" s="16"/>
      <c r="KD55" s="16"/>
      <c r="KE55" s="16"/>
      <c r="KF55" s="16"/>
      <c r="KG55" s="16"/>
      <c r="KH55" s="16"/>
      <c r="KI55" s="16"/>
      <c r="KJ55" s="16"/>
      <c r="KK55" s="16"/>
      <c r="KL55" s="16"/>
      <c r="KM55" s="16"/>
      <c r="KN55" s="16"/>
      <c r="KO55" s="16"/>
      <c r="KP55" s="16"/>
      <c r="KQ55" s="16"/>
      <c r="KR55" s="16"/>
      <c r="KS55" s="16"/>
      <c r="KT55" s="16"/>
      <c r="KU55" s="16"/>
      <c r="KV55" s="16"/>
      <c r="KW55" s="16"/>
      <c r="KX55" s="16"/>
      <c r="KY55" s="16"/>
      <c r="KZ55" s="16"/>
      <c r="LA55" s="16"/>
      <c r="LB55" s="16"/>
      <c r="LC55" s="16"/>
      <c r="LD55" s="16"/>
      <c r="LE55" s="16"/>
      <c r="LF55" s="16"/>
      <c r="LG55" s="16"/>
      <c r="LH55" s="16"/>
      <c r="LI55" s="16"/>
      <c r="LJ55" s="16"/>
      <c r="LK55" s="16"/>
      <c r="LL55" s="16"/>
      <c r="LM55" s="16"/>
      <c r="LN55" s="16"/>
      <c r="LO55" s="16"/>
      <c r="LP55" s="16"/>
      <c r="LQ55" s="16"/>
      <c r="LR55" s="16"/>
      <c r="LS55" s="16"/>
      <c r="LT55" s="16"/>
      <c r="LU55" s="16"/>
      <c r="LV55" s="16"/>
      <c r="LW55" s="16"/>
      <c r="LX55" s="16"/>
      <c r="LY55" s="16"/>
      <c r="LZ55" s="16"/>
      <c r="MA55" s="16"/>
      <c r="MB55" s="16"/>
      <c r="MC55" s="16"/>
      <c r="MD55" s="16"/>
      <c r="ME55" s="16"/>
      <c r="MF55" s="16"/>
      <c r="MG55" s="16"/>
      <c r="MH55" s="16"/>
      <c r="MI55" s="16"/>
      <c r="MJ55" s="16"/>
      <c r="MK55" s="16"/>
      <c r="ML55" s="16"/>
      <c r="MM55" s="16"/>
      <c r="MN55" s="16"/>
      <c r="MO55" s="16"/>
      <c r="MP55" s="16"/>
      <c r="MQ55" s="16"/>
      <c r="MR55" s="16"/>
      <c r="MS55" s="16"/>
      <c r="MT55" s="16"/>
      <c r="MU55" s="16"/>
      <c r="MV55" s="16"/>
      <c r="MW55" s="16"/>
      <c r="MX55" s="16"/>
      <c r="MY55" s="16"/>
      <c r="MZ55" s="16"/>
      <c r="NA55" s="16"/>
      <c r="NB55" s="16"/>
      <c r="NC55" s="16"/>
      <c r="ND55" s="16"/>
      <c r="NE55" s="16"/>
      <c r="NF55" s="16"/>
      <c r="NG55" s="16"/>
      <c r="NH55" s="16"/>
      <c r="NI55" s="16"/>
      <c r="NJ55" s="16"/>
      <c r="NK55" s="16"/>
      <c r="NL55" s="16"/>
      <c r="NM55" s="16"/>
      <c r="NN55" s="16"/>
      <c r="NO55" s="16"/>
      <c r="NP55" s="16"/>
      <c r="NQ55" s="16"/>
      <c r="NR55" s="16"/>
      <c r="NS55" s="16"/>
      <c r="NT55" s="16"/>
      <c r="NU55" s="16"/>
      <c r="NV55" s="16"/>
      <c r="NW55" s="16"/>
      <c r="NX55" s="16"/>
      <c r="NY55" s="16"/>
      <c r="NZ55" s="16"/>
      <c r="OA55" s="16"/>
      <c r="OB55" s="16"/>
      <c r="OC55" s="16"/>
      <c r="OD55" s="16"/>
      <c r="OE55" s="16"/>
      <c r="OF55" s="16"/>
      <c r="OG55" s="16"/>
      <c r="OH55" s="16"/>
      <c r="OI55" s="16"/>
      <c r="OJ55" s="16"/>
      <c r="OK55" s="16"/>
      <c r="OL55" s="16"/>
      <c r="OM55" s="16"/>
      <c r="ON55" s="16"/>
      <c r="OO55" s="16"/>
      <c r="OP55" s="16"/>
      <c r="OQ55" s="16"/>
      <c r="OR55" s="16"/>
      <c r="OS55" s="16"/>
      <c r="OT55" s="16"/>
      <c r="OU55" s="16"/>
      <c r="OV55" s="16"/>
      <c r="OW55" s="16"/>
      <c r="OX55" s="16"/>
      <c r="OY55" s="16"/>
      <c r="OZ55" s="16"/>
      <c r="PA55" s="16"/>
      <c r="PB55" s="16"/>
      <c r="PC55" s="16"/>
      <c r="PD55" s="16"/>
      <c r="PE55" s="16"/>
      <c r="PF55" s="16"/>
      <c r="PG55" s="16"/>
      <c r="PH55" s="16"/>
      <c r="PI55" s="16"/>
      <c r="PJ55" s="16"/>
      <c r="PK55" s="16"/>
      <c r="PL55" s="16"/>
      <c r="PM55" s="16"/>
      <c r="PN55" s="16"/>
      <c r="PO55" s="16"/>
      <c r="PP55" s="16"/>
      <c r="PQ55" s="16"/>
      <c r="PR55" s="16"/>
      <c r="PS55" s="16"/>
      <c r="PT55" s="16"/>
      <c r="PU55" s="16"/>
      <c r="PV55" s="16"/>
      <c r="PW55" s="16"/>
      <c r="PX55" s="16"/>
      <c r="PY55" s="16"/>
      <c r="PZ55" s="16"/>
      <c r="QA55" s="16"/>
      <c r="QB55" s="16"/>
      <c r="QC55" s="16"/>
      <c r="QD55" s="16"/>
      <c r="QE55" s="16"/>
      <c r="QF55" s="16"/>
      <c r="QG55" s="16"/>
      <c r="QH55" s="16"/>
      <c r="QI55" s="16"/>
      <c r="QJ55" s="16"/>
      <c r="QK55" s="16"/>
      <c r="QL55" s="16"/>
      <c r="QM55" s="16"/>
      <c r="QN55" s="16"/>
      <c r="QO55" s="16"/>
      <c r="QP55" s="16"/>
      <c r="QQ55" s="16"/>
      <c r="QR55" s="16"/>
      <c r="QS55" s="16"/>
      <c r="QT55" s="16"/>
      <c r="QU55" s="16"/>
      <c r="QV55" s="16"/>
      <c r="QW55" s="16"/>
      <c r="QX55" s="16"/>
      <c r="QY55" s="16"/>
      <c r="QZ55" s="16"/>
      <c r="RA55" s="16"/>
      <c r="RB55" s="16"/>
      <c r="RC55" s="16"/>
      <c r="RD55" s="16"/>
      <c r="RE55" s="16"/>
      <c r="RF55" s="16"/>
      <c r="RG55" s="16"/>
      <c r="RH55" s="16"/>
      <c r="RI55" s="16"/>
      <c r="RJ55" s="16"/>
      <c r="RK55" s="16"/>
      <c r="RL55" s="16"/>
      <c r="RM55" s="16"/>
      <c r="RN55" s="16"/>
      <c r="RO55" s="16"/>
      <c r="RP55" s="16"/>
      <c r="RQ55" s="16"/>
      <c r="RR55" s="16"/>
      <c r="RS55" s="16"/>
      <c r="RT55" s="16"/>
      <c r="RU55" s="16"/>
      <c r="RV55" s="16"/>
      <c r="RW55" s="16"/>
      <c r="RX55" s="16"/>
      <c r="RY55" s="16"/>
      <c r="RZ55" s="16"/>
      <c r="SA55" s="16"/>
      <c r="SB55" s="16"/>
      <c r="SC55" s="16"/>
      <c r="SD55" s="16"/>
      <c r="SE55" s="16"/>
      <c r="SF55" s="16"/>
      <c r="SG55" s="16"/>
      <c r="SH55" s="16"/>
      <c r="SI55" s="16"/>
      <c r="SJ55" s="16"/>
      <c r="SK55" s="16"/>
      <c r="SL55" s="16"/>
      <c r="SM55" s="16"/>
      <c r="SN55" s="16"/>
      <c r="SO55" s="16"/>
      <c r="SP55" s="16"/>
      <c r="SQ55" s="16"/>
      <c r="SR55" s="16"/>
      <c r="SS55" s="16"/>
      <c r="ST55" s="16"/>
      <c r="SU55" s="16"/>
      <c r="SV55" s="16"/>
      <c r="SW55" s="16"/>
      <c r="SX55" s="16"/>
      <c r="SY55" s="16"/>
      <c r="SZ55" s="16"/>
      <c r="TA55" s="16"/>
      <c r="TB55" s="16"/>
      <c r="TC55" s="16"/>
      <c r="TD55" s="16"/>
      <c r="TE55" s="16"/>
      <c r="TF55" s="16"/>
      <c r="TG55" s="16"/>
      <c r="TH55" s="16"/>
      <c r="TI55" s="16"/>
      <c r="TJ55" s="16"/>
      <c r="TK55" s="16"/>
      <c r="TL55" s="16"/>
      <c r="TM55" s="16"/>
      <c r="TN55" s="16"/>
      <c r="TO55" s="16"/>
      <c r="TP55" s="16"/>
      <c r="TQ55" s="16"/>
      <c r="TR55" s="16"/>
      <c r="TS55" s="16"/>
      <c r="TT55" s="16"/>
      <c r="TU55" s="16"/>
      <c r="TV55" s="16"/>
      <c r="TW55" s="16"/>
      <c r="TX55" s="16"/>
      <c r="TY55" s="16"/>
      <c r="TZ55" s="16"/>
      <c r="UA55" s="16"/>
      <c r="UB55" s="16"/>
      <c r="UC55" s="16"/>
      <c r="UD55" s="16"/>
      <c r="UE55" s="16"/>
      <c r="UF55" s="16"/>
      <c r="UG55" s="16"/>
      <c r="UH55" s="16"/>
      <c r="UI55" s="16"/>
      <c r="UJ55" s="16"/>
      <c r="UK55" s="16"/>
      <c r="UL55" s="16"/>
      <c r="UM55" s="16"/>
      <c r="UN55" s="16"/>
      <c r="UO55" s="16"/>
      <c r="UP55" s="16"/>
      <c r="UQ55" s="16"/>
      <c r="UR55" s="16"/>
    </row>
    <row r="56" spans="1:564" ht="13.8" thickBot="1" x14ac:dyDescent="0.35">
      <c r="A56" s="49" t="s">
        <v>0</v>
      </c>
      <c r="B56" s="32"/>
      <c r="C56" s="33"/>
      <c r="D56" s="26"/>
      <c r="E56" s="26"/>
      <c r="F56" s="26"/>
      <c r="G56" s="26"/>
      <c r="H56" s="26"/>
      <c r="I56" s="26">
        <f>SUM(H50:H55)</f>
        <v>17</v>
      </c>
      <c r="J56" s="15"/>
    </row>
    <row r="57" spans="1:564" ht="105.6" x14ac:dyDescent="0.3">
      <c r="A57" s="73" t="s">
        <v>8</v>
      </c>
      <c r="B57" s="17"/>
      <c r="C57" s="4" t="s">
        <v>88</v>
      </c>
      <c r="D57" s="3" t="s">
        <v>54</v>
      </c>
      <c r="E57" s="3" t="s">
        <v>61</v>
      </c>
      <c r="F57" s="3" t="s">
        <v>56</v>
      </c>
      <c r="G57" s="3" t="s">
        <v>62</v>
      </c>
      <c r="H57" s="3">
        <v>3</v>
      </c>
      <c r="I57" s="21"/>
      <c r="J57" s="27"/>
    </row>
    <row r="58" spans="1:564" ht="118.8" x14ac:dyDescent="0.3">
      <c r="A58" s="74"/>
      <c r="B58" s="18"/>
      <c r="C58" s="1" t="s">
        <v>89</v>
      </c>
      <c r="D58" s="2" t="s">
        <v>54</v>
      </c>
      <c r="E58" s="2" t="s">
        <v>61</v>
      </c>
      <c r="F58" s="2" t="s">
        <v>57</v>
      </c>
      <c r="G58" s="2" t="s">
        <v>63</v>
      </c>
      <c r="H58" s="2">
        <v>1</v>
      </c>
      <c r="I58" s="22"/>
      <c r="J58" s="15"/>
    </row>
    <row r="59" spans="1:564" ht="79.2" x14ac:dyDescent="0.3">
      <c r="A59" s="74"/>
      <c r="B59" s="18"/>
      <c r="C59" s="1" t="s">
        <v>90</v>
      </c>
      <c r="D59" s="2" t="s">
        <v>12</v>
      </c>
      <c r="E59" s="2" t="s">
        <v>61</v>
      </c>
      <c r="F59" s="2" t="s">
        <v>94</v>
      </c>
      <c r="G59" s="2" t="s">
        <v>13</v>
      </c>
      <c r="H59" s="2">
        <v>3</v>
      </c>
      <c r="I59" s="22"/>
      <c r="J59" s="15"/>
    </row>
    <row r="60" spans="1:564" ht="184.8" x14ac:dyDescent="0.3">
      <c r="A60" s="74"/>
      <c r="B60" s="18"/>
      <c r="C60" s="1" t="s">
        <v>91</v>
      </c>
      <c r="D60" s="2" t="s">
        <v>12</v>
      </c>
      <c r="E60" s="2" t="s">
        <v>61</v>
      </c>
      <c r="F60" s="2" t="s">
        <v>118</v>
      </c>
      <c r="G60" s="2" t="s">
        <v>13</v>
      </c>
      <c r="H60" s="2">
        <v>3</v>
      </c>
      <c r="I60" s="22"/>
      <c r="J60" s="15"/>
    </row>
    <row r="61" spans="1:564" s="16" customFormat="1" ht="77.400000000000006" customHeight="1" x14ac:dyDescent="0.3">
      <c r="A61" s="74"/>
      <c r="B61" s="18"/>
      <c r="C61" s="1"/>
      <c r="D61" s="2" t="s">
        <v>54</v>
      </c>
      <c r="E61" s="2">
        <v>4096</v>
      </c>
      <c r="F61" s="2" t="s">
        <v>35</v>
      </c>
      <c r="G61" s="2" t="s">
        <v>107</v>
      </c>
      <c r="H61" s="2">
        <v>1</v>
      </c>
      <c r="I61" s="22"/>
      <c r="J61" s="15"/>
      <c r="K61" s="15"/>
    </row>
    <row r="62" spans="1:564" ht="184.8" x14ac:dyDescent="0.3">
      <c r="A62" s="74"/>
      <c r="B62" s="18"/>
      <c r="C62" s="1" t="s">
        <v>46</v>
      </c>
      <c r="D62" s="2" t="s">
        <v>12</v>
      </c>
      <c r="E62" s="2" t="s">
        <v>61</v>
      </c>
      <c r="F62" s="2" t="s">
        <v>119</v>
      </c>
      <c r="G62" s="2" t="s">
        <v>13</v>
      </c>
      <c r="H62" s="2">
        <v>2</v>
      </c>
      <c r="I62" s="22"/>
      <c r="J62" s="15"/>
    </row>
    <row r="63" spans="1:564" s="28" customFormat="1" ht="53.4" thickBot="1" x14ac:dyDescent="0.35">
      <c r="A63" s="75"/>
      <c r="B63" s="30"/>
      <c r="C63" s="34" t="s">
        <v>36</v>
      </c>
      <c r="D63" s="29" t="s">
        <v>12</v>
      </c>
      <c r="E63" s="29" t="s">
        <v>61</v>
      </c>
      <c r="F63" s="29" t="s">
        <v>77</v>
      </c>
      <c r="G63" s="29" t="s">
        <v>84</v>
      </c>
      <c r="H63" s="5">
        <v>3</v>
      </c>
      <c r="I63" s="23"/>
      <c r="J63" s="27"/>
      <c r="K63" s="27"/>
      <c r="L63" s="27"/>
      <c r="M63" s="27"/>
      <c r="N63" s="27"/>
      <c r="O63" s="27"/>
      <c r="P63" s="27"/>
      <c r="Q63" s="27"/>
      <c r="R63" s="27"/>
      <c r="S63" s="27"/>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row>
    <row r="64" spans="1:564" ht="13.8" thickBot="1" x14ac:dyDescent="0.35">
      <c r="A64" s="49" t="s">
        <v>0</v>
      </c>
      <c r="B64" s="32"/>
      <c r="C64" s="33"/>
      <c r="D64" s="26"/>
      <c r="E64" s="26"/>
      <c r="F64" s="26"/>
      <c r="G64" s="26"/>
      <c r="H64" s="26"/>
      <c r="I64" s="26">
        <f>SUM(H57:H63)</f>
        <v>16</v>
      </c>
      <c r="J64" s="15"/>
    </row>
    <row r="65" spans="1:564" ht="71.25" customHeight="1" x14ac:dyDescent="0.3">
      <c r="A65" s="73" t="s">
        <v>9</v>
      </c>
      <c r="B65" s="17"/>
      <c r="C65" s="4" t="s">
        <v>93</v>
      </c>
      <c r="D65" s="3" t="s">
        <v>12</v>
      </c>
      <c r="E65" s="3" t="s">
        <v>61</v>
      </c>
      <c r="F65" s="3" t="s">
        <v>94</v>
      </c>
      <c r="G65" s="3" t="s">
        <v>13</v>
      </c>
      <c r="H65" s="3">
        <v>3</v>
      </c>
      <c r="I65" s="21"/>
      <c r="J65" s="15"/>
    </row>
    <row r="66" spans="1:564" ht="171.6" x14ac:dyDescent="0.3">
      <c r="A66" s="74"/>
      <c r="B66" s="18"/>
      <c r="C66" s="1" t="s">
        <v>92</v>
      </c>
      <c r="D66" s="2" t="s">
        <v>12</v>
      </c>
      <c r="E66" s="2" t="s">
        <v>61</v>
      </c>
      <c r="F66" s="2" t="s">
        <v>120</v>
      </c>
      <c r="G66" s="2" t="s">
        <v>13</v>
      </c>
      <c r="H66" s="2">
        <v>3</v>
      </c>
      <c r="I66" s="22"/>
      <c r="J66" s="15"/>
    </row>
    <row r="67" spans="1:564" ht="39.6" x14ac:dyDescent="0.3">
      <c r="A67" s="74"/>
      <c r="B67" s="18"/>
      <c r="C67" s="1"/>
      <c r="D67" s="2" t="s">
        <v>54</v>
      </c>
      <c r="E67" s="2">
        <v>4097</v>
      </c>
      <c r="F67" s="2" t="s">
        <v>38</v>
      </c>
      <c r="G67" s="2" t="s">
        <v>108</v>
      </c>
      <c r="H67" s="2">
        <v>3</v>
      </c>
      <c r="I67" s="22"/>
      <c r="J67" s="15"/>
    </row>
    <row r="68" spans="1:564" s="28" customFormat="1" ht="184.8" x14ac:dyDescent="0.3">
      <c r="A68" s="74"/>
      <c r="B68" s="18"/>
      <c r="C68" s="1" t="s">
        <v>109</v>
      </c>
      <c r="D68" s="2" t="s">
        <v>12</v>
      </c>
      <c r="E68" s="2" t="s">
        <v>61</v>
      </c>
      <c r="F68" s="39" t="s">
        <v>110</v>
      </c>
      <c r="G68" s="39" t="s">
        <v>111</v>
      </c>
      <c r="H68" s="2">
        <v>3</v>
      </c>
      <c r="I68" s="22"/>
      <c r="J68" s="15"/>
      <c r="K68" s="15"/>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c r="JO68" s="16"/>
      <c r="JP68" s="16"/>
      <c r="JQ68" s="16"/>
      <c r="JR68" s="16"/>
      <c r="JS68" s="16"/>
      <c r="JT68" s="16"/>
      <c r="JU68" s="16"/>
      <c r="JV68" s="16"/>
      <c r="JW68" s="16"/>
      <c r="JX68" s="16"/>
      <c r="JY68" s="16"/>
      <c r="JZ68" s="16"/>
      <c r="KA68" s="16"/>
      <c r="KB68" s="16"/>
      <c r="KC68" s="16"/>
      <c r="KD68" s="16"/>
      <c r="KE68" s="16"/>
      <c r="KF68" s="16"/>
      <c r="KG68" s="16"/>
      <c r="KH68" s="16"/>
      <c r="KI68" s="16"/>
      <c r="KJ68" s="16"/>
      <c r="KK68" s="16"/>
      <c r="KL68" s="16"/>
      <c r="KM68" s="16"/>
      <c r="KN68" s="16"/>
      <c r="KO68" s="16"/>
      <c r="KP68" s="16"/>
      <c r="KQ68" s="16"/>
      <c r="KR68" s="16"/>
      <c r="KS68" s="16"/>
      <c r="KT68" s="16"/>
      <c r="KU68" s="16"/>
      <c r="KV68" s="16"/>
      <c r="KW68" s="16"/>
      <c r="KX68" s="16"/>
      <c r="KY68" s="16"/>
      <c r="KZ68" s="16"/>
      <c r="LA68" s="16"/>
      <c r="LB68" s="16"/>
      <c r="LC68" s="16"/>
      <c r="LD68" s="16"/>
      <c r="LE68" s="16"/>
      <c r="LF68" s="16"/>
      <c r="LG68" s="16"/>
      <c r="LH68" s="16"/>
      <c r="LI68" s="16"/>
      <c r="LJ68" s="16"/>
      <c r="LK68" s="16"/>
      <c r="LL68" s="16"/>
      <c r="LM68" s="16"/>
      <c r="LN68" s="16"/>
      <c r="LO68" s="16"/>
      <c r="LP68" s="16"/>
      <c r="LQ68" s="16"/>
      <c r="LR68" s="16"/>
      <c r="LS68" s="16"/>
      <c r="LT68" s="16"/>
      <c r="LU68" s="16"/>
      <c r="LV68" s="16"/>
      <c r="LW68" s="16"/>
      <c r="LX68" s="16"/>
      <c r="LY68" s="16"/>
      <c r="LZ68" s="16"/>
      <c r="MA68" s="16"/>
      <c r="MB68" s="16"/>
      <c r="MC68" s="16"/>
      <c r="MD68" s="16"/>
      <c r="ME68" s="16"/>
      <c r="MF68" s="16"/>
      <c r="MG68" s="16"/>
      <c r="MH68" s="16"/>
      <c r="MI68" s="16"/>
      <c r="MJ68" s="16"/>
      <c r="MK68" s="16"/>
      <c r="ML68" s="16"/>
      <c r="MM68" s="16"/>
      <c r="MN68" s="16"/>
      <c r="MO68" s="16"/>
      <c r="MP68" s="16"/>
      <c r="MQ68" s="16"/>
      <c r="MR68" s="16"/>
      <c r="MS68" s="16"/>
      <c r="MT68" s="16"/>
      <c r="MU68" s="16"/>
      <c r="MV68" s="16"/>
      <c r="MW68" s="16"/>
      <c r="MX68" s="16"/>
      <c r="MY68" s="16"/>
      <c r="MZ68" s="16"/>
      <c r="NA68" s="16"/>
      <c r="NB68" s="16"/>
      <c r="NC68" s="16"/>
      <c r="ND68" s="16"/>
      <c r="NE68" s="16"/>
      <c r="NF68" s="16"/>
      <c r="NG68" s="16"/>
      <c r="NH68" s="16"/>
      <c r="NI68" s="16"/>
      <c r="NJ68" s="16"/>
      <c r="NK68" s="16"/>
      <c r="NL68" s="16"/>
      <c r="NM68" s="16"/>
      <c r="NN68" s="16"/>
      <c r="NO68" s="16"/>
      <c r="NP68" s="16"/>
      <c r="NQ68" s="16"/>
      <c r="NR68" s="16"/>
      <c r="NS68" s="16"/>
      <c r="NT68" s="16"/>
      <c r="NU68" s="16"/>
      <c r="NV68" s="16"/>
      <c r="NW68" s="16"/>
      <c r="NX68" s="16"/>
      <c r="NY68" s="16"/>
      <c r="NZ68" s="16"/>
      <c r="OA68" s="16"/>
      <c r="OB68" s="16"/>
      <c r="OC68" s="16"/>
      <c r="OD68" s="16"/>
      <c r="OE68" s="16"/>
      <c r="OF68" s="16"/>
      <c r="OG68" s="16"/>
      <c r="OH68" s="16"/>
      <c r="OI68" s="16"/>
      <c r="OJ68" s="16"/>
      <c r="OK68" s="16"/>
      <c r="OL68" s="16"/>
      <c r="OM68" s="16"/>
      <c r="ON68" s="16"/>
      <c r="OO68" s="16"/>
      <c r="OP68" s="16"/>
      <c r="OQ68" s="16"/>
      <c r="OR68" s="16"/>
      <c r="OS68" s="16"/>
      <c r="OT68" s="16"/>
      <c r="OU68" s="16"/>
      <c r="OV68" s="16"/>
      <c r="OW68" s="16"/>
      <c r="OX68" s="16"/>
      <c r="OY68" s="16"/>
      <c r="OZ68" s="16"/>
      <c r="PA68" s="16"/>
      <c r="PB68" s="16"/>
      <c r="PC68" s="16"/>
      <c r="PD68" s="16"/>
      <c r="PE68" s="16"/>
      <c r="PF68" s="16"/>
      <c r="PG68" s="16"/>
      <c r="PH68" s="16"/>
      <c r="PI68" s="16"/>
      <c r="PJ68" s="16"/>
      <c r="PK68" s="16"/>
      <c r="PL68" s="16"/>
      <c r="PM68" s="16"/>
      <c r="PN68" s="16"/>
      <c r="PO68" s="16"/>
      <c r="PP68" s="16"/>
      <c r="PQ68" s="16"/>
      <c r="PR68" s="16"/>
      <c r="PS68" s="16"/>
      <c r="PT68" s="16"/>
      <c r="PU68" s="16"/>
      <c r="PV68" s="16"/>
      <c r="PW68" s="16"/>
      <c r="PX68" s="16"/>
      <c r="PY68" s="16"/>
      <c r="PZ68" s="16"/>
      <c r="QA68" s="16"/>
      <c r="QB68" s="16"/>
      <c r="QC68" s="16"/>
      <c r="QD68" s="16"/>
      <c r="QE68" s="16"/>
      <c r="QF68" s="16"/>
      <c r="QG68" s="16"/>
      <c r="QH68" s="16"/>
      <c r="QI68" s="16"/>
      <c r="QJ68" s="16"/>
      <c r="QK68" s="16"/>
      <c r="QL68" s="16"/>
      <c r="QM68" s="16"/>
      <c r="QN68" s="16"/>
      <c r="QO68" s="16"/>
      <c r="QP68" s="16"/>
      <c r="QQ68" s="16"/>
      <c r="QR68" s="16"/>
      <c r="QS68" s="16"/>
      <c r="QT68" s="16"/>
      <c r="QU68" s="16"/>
      <c r="QV68" s="16"/>
      <c r="QW68" s="16"/>
      <c r="QX68" s="16"/>
      <c r="QY68" s="16"/>
      <c r="QZ68" s="16"/>
      <c r="RA68" s="16"/>
      <c r="RB68" s="16"/>
      <c r="RC68" s="16"/>
      <c r="RD68" s="16"/>
      <c r="RE68" s="16"/>
      <c r="RF68" s="16"/>
      <c r="RG68" s="16"/>
      <c r="RH68" s="16"/>
      <c r="RI68" s="16"/>
      <c r="RJ68" s="16"/>
      <c r="RK68" s="16"/>
      <c r="RL68" s="16"/>
      <c r="RM68" s="16"/>
      <c r="RN68" s="16"/>
      <c r="RO68" s="16"/>
      <c r="RP68" s="16"/>
      <c r="RQ68" s="16"/>
      <c r="RR68" s="16"/>
      <c r="RS68" s="16"/>
      <c r="RT68" s="16"/>
      <c r="RU68" s="16"/>
      <c r="RV68" s="16"/>
      <c r="RW68" s="16"/>
      <c r="RX68" s="16"/>
      <c r="RY68" s="16"/>
      <c r="RZ68" s="16"/>
      <c r="SA68" s="16"/>
      <c r="SB68" s="16"/>
      <c r="SC68" s="16"/>
      <c r="SD68" s="16"/>
      <c r="SE68" s="16"/>
      <c r="SF68" s="16"/>
      <c r="SG68" s="16"/>
      <c r="SH68" s="16"/>
      <c r="SI68" s="16"/>
      <c r="SJ68" s="16"/>
      <c r="SK68" s="16"/>
      <c r="SL68" s="16"/>
      <c r="SM68" s="16"/>
      <c r="SN68" s="16"/>
      <c r="SO68" s="16"/>
      <c r="SP68" s="16"/>
      <c r="SQ68" s="16"/>
      <c r="SR68" s="16"/>
      <c r="SS68" s="16"/>
      <c r="ST68" s="16"/>
      <c r="SU68" s="16"/>
      <c r="SV68" s="16"/>
      <c r="SW68" s="16"/>
      <c r="SX68" s="16"/>
      <c r="SY68" s="16"/>
      <c r="SZ68" s="16"/>
      <c r="TA68" s="16"/>
      <c r="TB68" s="16"/>
      <c r="TC68" s="16"/>
      <c r="TD68" s="16"/>
      <c r="TE68" s="16"/>
      <c r="TF68" s="16"/>
      <c r="TG68" s="16"/>
      <c r="TH68" s="16"/>
      <c r="TI68" s="16"/>
      <c r="TJ68" s="16"/>
      <c r="TK68" s="16"/>
      <c r="TL68" s="16"/>
      <c r="TM68" s="16"/>
      <c r="TN68" s="16"/>
      <c r="TO68" s="16"/>
      <c r="TP68" s="16"/>
      <c r="TQ68" s="16"/>
      <c r="TR68" s="16"/>
      <c r="TS68" s="16"/>
      <c r="TT68" s="16"/>
      <c r="TU68" s="16"/>
      <c r="TV68" s="16"/>
      <c r="TW68" s="16"/>
      <c r="TX68" s="16"/>
      <c r="TY68" s="16"/>
      <c r="TZ68" s="16"/>
      <c r="UA68" s="16"/>
      <c r="UB68" s="16"/>
      <c r="UC68" s="16"/>
      <c r="UD68" s="16"/>
      <c r="UE68" s="16"/>
      <c r="UF68" s="16"/>
      <c r="UG68" s="16"/>
      <c r="UH68" s="16"/>
      <c r="UI68" s="16"/>
      <c r="UJ68" s="16"/>
      <c r="UK68" s="16"/>
      <c r="UL68" s="16"/>
      <c r="UM68" s="16"/>
      <c r="UN68" s="16"/>
      <c r="UO68" s="16"/>
      <c r="UP68" s="16"/>
      <c r="UQ68" s="16"/>
      <c r="UR68" s="16"/>
    </row>
    <row r="69" spans="1:564" s="16" customFormat="1" ht="198.6" thickBot="1" x14ac:dyDescent="0.35">
      <c r="A69" s="75"/>
      <c r="B69" s="19"/>
      <c r="C69" s="6" t="s">
        <v>46</v>
      </c>
      <c r="D69" s="5" t="s">
        <v>12</v>
      </c>
      <c r="E69" s="5" t="s">
        <v>61</v>
      </c>
      <c r="F69" s="5" t="s">
        <v>64</v>
      </c>
      <c r="G69" s="31" t="s">
        <v>13</v>
      </c>
      <c r="H69" s="5">
        <v>3</v>
      </c>
      <c r="I69" s="23"/>
      <c r="J69" s="15"/>
      <c r="K69" s="15"/>
    </row>
    <row r="70" spans="1:564" x14ac:dyDescent="0.3">
      <c r="A70" s="49" t="s">
        <v>0</v>
      </c>
      <c r="B70" s="32"/>
      <c r="C70" s="33"/>
      <c r="D70" s="26"/>
      <c r="E70" s="26"/>
      <c r="F70" s="26"/>
      <c r="G70" s="26"/>
      <c r="H70" s="26"/>
      <c r="I70" s="26">
        <f>SUM(H65:H69)</f>
        <v>15</v>
      </c>
      <c r="J70" s="15"/>
    </row>
    <row r="71" spans="1:564" s="10" customFormat="1" x14ac:dyDescent="0.3">
      <c r="A71" s="51"/>
      <c r="B71" s="51"/>
      <c r="C71" s="24"/>
      <c r="D71" s="8"/>
      <c r="E71" s="52"/>
      <c r="F71" s="52"/>
      <c r="G71" s="25" t="s">
        <v>1</v>
      </c>
      <c r="H71" s="26" t="s">
        <v>0</v>
      </c>
      <c r="I71" s="26">
        <f>I70+I64+I56+I49+I42+I35+I28+I22</f>
        <v>127</v>
      </c>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15"/>
      <c r="NH71" s="15"/>
      <c r="NI71" s="15"/>
      <c r="NJ71" s="15"/>
      <c r="NK71" s="15"/>
      <c r="NL71" s="15"/>
      <c r="NM71" s="15"/>
      <c r="NN71" s="15"/>
      <c r="NO71" s="15"/>
      <c r="NP71" s="15"/>
      <c r="NQ71" s="15"/>
      <c r="NR71" s="15"/>
      <c r="NS71" s="15"/>
      <c r="NT71" s="15"/>
      <c r="NU71" s="15"/>
      <c r="NV71" s="15"/>
      <c r="NW71" s="15"/>
      <c r="NX71" s="15"/>
      <c r="NY71" s="15"/>
      <c r="NZ71" s="15"/>
      <c r="OA71" s="15"/>
      <c r="OB71" s="15"/>
      <c r="OC71" s="15"/>
      <c r="OD71" s="15"/>
      <c r="OE71" s="15"/>
      <c r="OF71" s="15"/>
      <c r="OG71" s="15"/>
      <c r="OH71" s="15"/>
      <c r="OI71" s="15"/>
      <c r="OJ71" s="15"/>
      <c r="OK71" s="15"/>
      <c r="OL71" s="15"/>
      <c r="OM71" s="15"/>
      <c r="ON71" s="15"/>
      <c r="OO71" s="15"/>
      <c r="OP71" s="15"/>
      <c r="OQ71" s="15"/>
      <c r="OR71" s="15"/>
      <c r="OS71" s="15"/>
      <c r="OT71" s="15"/>
      <c r="OU71" s="15"/>
      <c r="OV71" s="15"/>
      <c r="OW71" s="15"/>
      <c r="OX71" s="15"/>
      <c r="OY71" s="15"/>
      <c r="OZ71" s="15"/>
      <c r="PA71" s="15"/>
      <c r="PB71" s="15"/>
      <c r="PC71" s="15"/>
      <c r="PD71" s="15"/>
      <c r="PE71" s="15"/>
      <c r="PF71" s="15"/>
      <c r="PG71" s="15"/>
      <c r="PH71" s="15"/>
      <c r="PI71" s="15"/>
      <c r="PJ71" s="15"/>
      <c r="PK71" s="15"/>
      <c r="PL71" s="15"/>
      <c r="PM71" s="15"/>
      <c r="PN71" s="15"/>
      <c r="PO71" s="15"/>
      <c r="PP71" s="15"/>
      <c r="PQ71" s="15"/>
      <c r="PR71" s="15"/>
      <c r="PS71" s="15"/>
      <c r="PT71" s="15"/>
      <c r="PU71" s="15"/>
      <c r="PV71" s="15"/>
      <c r="PW71" s="15"/>
      <c r="PX71" s="15"/>
      <c r="PY71" s="15"/>
      <c r="PZ71" s="15"/>
      <c r="QA71" s="15"/>
      <c r="QB71" s="15"/>
      <c r="QC71" s="15"/>
      <c r="QD71" s="15"/>
      <c r="QE71" s="15"/>
      <c r="QF71" s="15"/>
      <c r="QG71" s="15"/>
      <c r="QH71" s="15"/>
      <c r="QI71" s="15"/>
      <c r="QJ71" s="15"/>
      <c r="QK71" s="15"/>
      <c r="QL71" s="15"/>
      <c r="QM71" s="15"/>
      <c r="QN71" s="15"/>
      <c r="QO71" s="15"/>
      <c r="QP71" s="15"/>
      <c r="QQ71" s="15"/>
      <c r="QR71" s="15"/>
      <c r="QS71" s="15"/>
      <c r="QT71" s="15"/>
      <c r="QU71" s="15"/>
      <c r="QV71" s="15"/>
      <c r="QW71" s="15"/>
      <c r="QX71" s="15"/>
      <c r="QY71" s="15"/>
      <c r="QZ71" s="15"/>
      <c r="RA71" s="15"/>
      <c r="RB71" s="15"/>
      <c r="RC71" s="15"/>
      <c r="RD71" s="15"/>
      <c r="RE71" s="15"/>
      <c r="RF71" s="15"/>
      <c r="RG71" s="15"/>
      <c r="RH71" s="15"/>
      <c r="RI71" s="15"/>
      <c r="RJ71" s="15"/>
      <c r="RK71" s="15"/>
      <c r="RL71" s="15"/>
      <c r="RM71" s="15"/>
      <c r="RN71" s="15"/>
      <c r="RO71" s="15"/>
      <c r="RP71" s="15"/>
      <c r="RQ71" s="15"/>
      <c r="RR71" s="15"/>
      <c r="RS71" s="15"/>
      <c r="RT71" s="15"/>
      <c r="RU71" s="15"/>
      <c r="RV71" s="15"/>
      <c r="RW71" s="15"/>
      <c r="RX71" s="15"/>
      <c r="RY71" s="15"/>
      <c r="RZ71" s="15"/>
      <c r="SA71" s="15"/>
      <c r="SB71" s="15"/>
      <c r="SC71" s="15"/>
      <c r="SD71" s="15"/>
      <c r="SE71" s="15"/>
      <c r="SF71" s="15"/>
      <c r="SG71" s="15"/>
      <c r="SH71" s="15"/>
      <c r="SI71" s="15"/>
      <c r="SJ71" s="15"/>
      <c r="SK71" s="15"/>
      <c r="SL71" s="15"/>
      <c r="SM71" s="15"/>
      <c r="SN71" s="15"/>
      <c r="SO71" s="15"/>
      <c r="SP71" s="15"/>
      <c r="SQ71" s="15"/>
      <c r="SR71" s="15"/>
      <c r="SS71" s="15"/>
      <c r="ST71" s="15"/>
      <c r="SU71" s="15"/>
      <c r="SV71" s="15"/>
      <c r="SW71" s="15"/>
      <c r="SX71" s="15"/>
      <c r="SY71" s="15"/>
      <c r="SZ71" s="15"/>
      <c r="TA71" s="15"/>
      <c r="TB71" s="15"/>
      <c r="TC71" s="15"/>
      <c r="TD71" s="15"/>
      <c r="TE71" s="15"/>
      <c r="TF71" s="15"/>
      <c r="TG71" s="15"/>
      <c r="TH71" s="15"/>
      <c r="TI71" s="15"/>
      <c r="TJ71" s="15"/>
      <c r="TK71" s="15"/>
      <c r="TL71" s="15"/>
      <c r="TM71" s="15"/>
      <c r="TN71" s="15"/>
      <c r="TO71" s="15"/>
      <c r="TP71" s="15"/>
      <c r="TQ71" s="15"/>
      <c r="TR71" s="15"/>
      <c r="TS71" s="15"/>
      <c r="TT71" s="15"/>
      <c r="TU71" s="15"/>
      <c r="TV71" s="15"/>
      <c r="TW71" s="15"/>
      <c r="TX71" s="15"/>
      <c r="TY71" s="15"/>
      <c r="TZ71" s="15"/>
      <c r="UA71" s="15"/>
      <c r="UB71" s="15"/>
      <c r="UC71" s="15"/>
      <c r="UD71" s="15"/>
      <c r="UE71" s="15"/>
      <c r="UF71" s="15"/>
      <c r="UG71" s="15"/>
      <c r="UH71" s="15"/>
      <c r="UI71" s="15"/>
      <c r="UJ71" s="15"/>
      <c r="UK71" s="15"/>
      <c r="UL71" s="15"/>
      <c r="UM71" s="15"/>
      <c r="UN71" s="15"/>
      <c r="UO71" s="15"/>
      <c r="UP71" s="15"/>
      <c r="UQ71" s="15"/>
      <c r="UR71" s="15"/>
    </row>
  </sheetData>
  <mergeCells count="13">
    <mergeCell ref="A1:I1"/>
    <mergeCell ref="A7:I7"/>
    <mergeCell ref="A8:I8"/>
    <mergeCell ref="A9:A13"/>
    <mergeCell ref="A15:A21"/>
    <mergeCell ref="A2:E6"/>
    <mergeCell ref="A65:A69"/>
    <mergeCell ref="A57:A63"/>
    <mergeCell ref="A36:A41"/>
    <mergeCell ref="A50:A55"/>
    <mergeCell ref="A23:A27"/>
    <mergeCell ref="A29:A34"/>
    <mergeCell ref="A43:A48"/>
  </mergeCells>
  <phoneticPr fontId="1" type="noConversion"/>
  <printOptions horizontalCentered="1"/>
  <pageMargins left="0.25" right="0.25" top="0.75" bottom="0.75" header="0.3" footer="0.3"/>
  <pageSetup scale="66" fitToHeight="0" orientation="portrait" r:id="rId1"/>
  <rowBreaks count="4" manualBreakCount="4">
    <brk id="28" max="9" man="1"/>
    <brk id="42" max="16383" man="1"/>
    <brk id="56" max="16383" man="1"/>
    <brk id="64" max="9"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2019-02-28T20:30:39Z</cp:lastPrinted>
  <dcterms:created xsi:type="dcterms:W3CDTF">2012-05-07T18:55:12Z</dcterms:created>
  <dcterms:modified xsi:type="dcterms:W3CDTF">2021-09-24T19:48:07Z</dcterms:modified>
</cp:coreProperties>
</file>